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лавбух\Desktop\"/>
    </mc:Choice>
  </mc:AlternateContent>
  <bookViews>
    <workbookView xWindow="0" yWindow="45" windowWidth="12120" windowHeight="9120"/>
  </bookViews>
  <sheets>
    <sheet name="Инвентарная книга" sheetId="1" r:id="rId1"/>
    <sheet name="Итоговая" sheetId="2" r:id="rId2"/>
    <sheet name="Настройка" sheetId="3" r:id="rId3"/>
  </sheets>
  <definedNames>
    <definedName name="Ввод">'Инвентарная книга'!#REF!</definedName>
    <definedName name="Выбытие">'Инвентарная книга'!#REF!</definedName>
    <definedName name="_xlnm.Print_Titles" localSheetId="0">'Инвентарная книга'!$6:$6</definedName>
    <definedName name="_xlnm.Print_Titles" localSheetId="1">Итоговая!$3:$3</definedName>
    <definedName name="Заголовок">'Инвентарная книга'!#REF!</definedName>
    <definedName name="И_Б_ОРГ">Итоговая!$B$5</definedName>
    <definedName name="И_БОргИзнос">Итоговая!$E$7</definedName>
    <definedName name="И_БОргИтог">Итоговая!$C$7</definedName>
    <definedName name="И_БОргНачСтоим">Итоговая!$D$7</definedName>
    <definedName name="И_Заголовок">Итоговая!$A$1</definedName>
    <definedName name="И_Износ">Итоговая!$E$5</definedName>
    <definedName name="И_Итог">Итоговая!$C$11</definedName>
    <definedName name="И_ИтогИзнос">Итоговая!$E$11</definedName>
    <definedName name="И_ИтогНачСтоим">Итоговая!$D$11</definedName>
    <definedName name="И_Мол">Итоговая!$C$5</definedName>
    <definedName name="И_НачСтоим">Итоговая!$D$5</definedName>
    <definedName name="И_Счет">Итоговая!$A$5</definedName>
    <definedName name="И_СчетИзнос">Итоговая!$E$9</definedName>
    <definedName name="И_СчетИтог">Итоговая!$C$9</definedName>
    <definedName name="И_СчетНачСтоим">Итоговая!$D$9</definedName>
    <definedName name="Износ">'Инвентарная книга'!#REF!</definedName>
    <definedName name="ИнвНомер">'Инвентарная книга'!#REF!</definedName>
    <definedName name="Итог">'Инвентарная книга'!#REF!</definedName>
    <definedName name="ИтогИзнос">'Инвентарная книга'!#REF!</definedName>
    <definedName name="ИтогНачСтоим">'Инвентарная книга'!#REF!</definedName>
    <definedName name="Мол">'Инвентарная книга'!#REF!</definedName>
    <definedName name="МолИзнос">'Инвентарная книга'!#REF!</definedName>
    <definedName name="МолНачСтоим">'Инвентарная книга'!#REF!</definedName>
    <definedName name="НазваниеТмц">'Инвентарная книга'!#REF!</definedName>
    <definedName name="НачСтоим">'Инвентарная книга'!#REF!</definedName>
    <definedName name="Норма">'Инвентарная книга'!#REF!</definedName>
    <definedName name="ПодзаголСчетМол">'Инвентарная книга'!#REF!</definedName>
    <definedName name="Процент">'Инвентарная книга'!#REF!</definedName>
  </definedNames>
  <calcPr calcId="152511"/>
</workbook>
</file>

<file path=xl/calcChain.xml><?xml version="1.0" encoding="utf-8"?>
<calcChain xmlns="http://schemas.openxmlformats.org/spreadsheetml/2006/main">
  <c r="F269" i="1" l="1"/>
  <c r="F294" i="1" s="1"/>
  <c r="F257" i="1"/>
  <c r="F180" i="1"/>
  <c r="F178" i="1"/>
  <c r="F40" i="1"/>
  <c r="F36" i="1"/>
  <c r="F38" i="1"/>
  <c r="F34" i="1"/>
  <c r="F30" i="1"/>
  <c r="F32" i="1"/>
  <c r="F28" i="1"/>
</calcChain>
</file>

<file path=xl/sharedStrings.xml><?xml version="1.0" encoding="utf-8"?>
<sst xmlns="http://schemas.openxmlformats.org/spreadsheetml/2006/main" count="966" uniqueCount="559">
  <si>
    <t>ПодзаголСчетМол</t>
  </si>
  <si>
    <t xml:space="preserve">          19937,70</t>
  </si>
  <si>
    <t>82</t>
  </si>
  <si>
    <t>22.01.2013</t>
  </si>
  <si>
    <t>ИнвНомер</t>
  </si>
  <si>
    <t>410134000, ИчеткинаЛМ</t>
  </si>
  <si>
    <t>4</t>
  </si>
  <si>
    <t>31.12.2012</t>
  </si>
  <si>
    <t xml:space="preserve">          36274,00</t>
  </si>
  <si>
    <t>1603070</t>
  </si>
  <si>
    <t>102587935</t>
  </si>
  <si>
    <t>МолИзнос</t>
  </si>
  <si>
    <t>102587931</t>
  </si>
  <si>
    <t>27.10.2008</t>
  </si>
  <si>
    <t xml:space="preserve">Компьютер 3 </t>
  </si>
  <si>
    <t>13800085</t>
  </si>
  <si>
    <t>13800089</t>
  </si>
  <si>
    <t>2313</t>
  </si>
  <si>
    <t xml:space="preserve">Катушка </t>
  </si>
  <si>
    <t xml:space="preserve">Тренажер </t>
  </si>
  <si>
    <t>01.01.2011</t>
  </si>
  <si>
    <t xml:space="preserve">            321,00</t>
  </si>
  <si>
    <t>10203698</t>
  </si>
  <si>
    <t xml:space="preserve">Ноутбук </t>
  </si>
  <si>
    <t>21.09.2009</t>
  </si>
  <si>
    <t xml:space="preserve">           9571,00</t>
  </si>
  <si>
    <t xml:space="preserve">Вентилятор </t>
  </si>
  <si>
    <t xml:space="preserve">Шкаф для книг </t>
  </si>
  <si>
    <t>14.09.2015</t>
  </si>
  <si>
    <t>__p_norma = Iif(!IsNull(SHIFR), Space(50) + "шифр нормы - " + AllTrim(SHIFR), "") + Iif(!Empty(NORMA_AMORT), Space(50) + "норма износа - " + LTrim(Str(NORMA_AMORT,9,4)), "")</t>
  </si>
  <si>
    <t>iif(empty(insum_oce),Str(IN_SUM,18,2),Str(INSUM_OCE,18,2)) + Iif(!Empty(IN_WEAR), " " + Str(IN_WEAR,18,2), "")</t>
  </si>
  <si>
    <t xml:space="preserve">            749,70</t>
  </si>
  <si>
    <t>20.08.2015</t>
  </si>
  <si>
    <t xml:space="preserve">           8551,00</t>
  </si>
  <si>
    <t>58</t>
  </si>
  <si>
    <t xml:space="preserve">Сентизатор </t>
  </si>
  <si>
    <t>1014001</t>
  </si>
  <si>
    <t xml:space="preserve">Холодильник формацевтический </t>
  </si>
  <si>
    <t xml:space="preserve">          15880,78</t>
  </si>
  <si>
    <t>Наименование объекта, шифр и норма износа</t>
  </si>
  <si>
    <t>IIF(METH_AMORT=5 And TypIK&gt;3,"",Iif(RST_SUM # IN_SUM, Str(100 - Round(RST_SUM/IN_SUM*100,0), 3), ""))</t>
  </si>
  <si>
    <t>__p_num_Inv = This.GetInvNum(RN, RN_SPIS)</t>
  </si>
  <si>
    <t xml:space="preserve">            940,00</t>
  </si>
  <si>
    <t xml:space="preserve">            998,98</t>
  </si>
  <si>
    <t xml:space="preserve">         299880,00</t>
  </si>
  <si>
    <t xml:space="preserve">Компьютер 6 </t>
  </si>
  <si>
    <t xml:space="preserve">           6341,00</t>
  </si>
  <si>
    <t>Iif(Empty(__p_num_Inv), __p_num_Inv1, __p_num_Inv)</t>
  </si>
  <si>
    <t>Счет</t>
  </si>
  <si>
    <t xml:space="preserve">земля </t>
  </si>
  <si>
    <t xml:space="preserve">         727817,53</t>
  </si>
  <si>
    <t>1300041</t>
  </si>
  <si>
    <t>01.02.2006</t>
  </si>
  <si>
    <t xml:space="preserve">          23626,90</t>
  </si>
  <si>
    <t xml:space="preserve">Компьтеры </t>
  </si>
  <si>
    <t xml:space="preserve">       24366576,54</t>
  </si>
  <si>
    <t>10526987</t>
  </si>
  <si>
    <t xml:space="preserve">           1274,40</t>
  </si>
  <si>
    <t xml:space="preserve">          10776,63</t>
  </si>
  <si>
    <t>Станок СУБД-4 станок универсальный бытовой деревообрабатывающий</t>
  </si>
  <si>
    <t xml:space="preserve">          25073,20</t>
  </si>
  <si>
    <t xml:space="preserve">Видеокамера </t>
  </si>
  <si>
    <t xml:space="preserve">          22014,30</t>
  </si>
  <si>
    <t>1360020</t>
  </si>
  <si>
    <t>842105</t>
  </si>
  <si>
    <t>износ:                                                  шифр нормы -                                                   норма износа - 3,3333</t>
  </si>
  <si>
    <t xml:space="preserve">           7750,00</t>
  </si>
  <si>
    <t>01.10.2002</t>
  </si>
  <si>
    <t xml:space="preserve">          12980,70</t>
  </si>
  <si>
    <t xml:space="preserve">          56398,26</t>
  </si>
  <si>
    <t xml:space="preserve">Принтер </t>
  </si>
  <si>
    <t>69</t>
  </si>
  <si>
    <t>18.11.2014</t>
  </si>
  <si>
    <t>износ:                                                  шифр нормы -                                                   норма износа - 33,3333</t>
  </si>
  <si>
    <t xml:space="preserve">учебная литература </t>
  </si>
  <si>
    <t>И_Счет</t>
  </si>
  <si>
    <t>1300037</t>
  </si>
  <si>
    <t xml:space="preserve">           3215,85</t>
  </si>
  <si>
    <t xml:space="preserve">           1850,00</t>
  </si>
  <si>
    <t xml:space="preserve">           6600,00</t>
  </si>
  <si>
    <t>12548023</t>
  </si>
  <si>
    <t>1300033</t>
  </si>
  <si>
    <t xml:space="preserve">          18081,28</t>
  </si>
  <si>
    <t>10106065</t>
  </si>
  <si>
    <t>13800118</t>
  </si>
  <si>
    <t>410113000, ИчеткинаЛМ</t>
  </si>
  <si>
    <t xml:space="preserve">           3600,00</t>
  </si>
  <si>
    <t>1360056</t>
  </si>
  <si>
    <t>1360097</t>
  </si>
  <si>
    <t xml:space="preserve">Облучатель ОБН 15*02 1*15V </t>
  </si>
  <si>
    <t xml:space="preserve">Шкаф книжный </t>
  </si>
  <si>
    <t>12540025</t>
  </si>
  <si>
    <t xml:space="preserve">           3700,00</t>
  </si>
  <si>
    <t xml:space="preserve">           9221,00</t>
  </si>
  <si>
    <t xml:space="preserve">           7531,00</t>
  </si>
  <si>
    <t>1380087</t>
  </si>
  <si>
    <t xml:space="preserve">Множительный аппарат </t>
  </si>
  <si>
    <t>72</t>
  </si>
  <si>
    <t xml:space="preserve">           5870,00</t>
  </si>
  <si>
    <t>AllTrim(MOL)</t>
  </si>
  <si>
    <t>19.04.2008</t>
  </si>
  <si>
    <t xml:space="preserve">Стерилизатор  воздушный ГП-20СПУ </t>
  </si>
  <si>
    <t>1603080</t>
  </si>
  <si>
    <t xml:space="preserve">Тренажер элептический </t>
  </si>
  <si>
    <t>1603088</t>
  </si>
  <si>
    <t>1603084</t>
  </si>
  <si>
    <t>102450707</t>
  </si>
  <si>
    <t>1300028</t>
  </si>
  <si>
    <t>102450703</t>
  </si>
  <si>
    <t xml:space="preserve">           3420,00</t>
  </si>
  <si>
    <t xml:space="preserve">             74,00</t>
  </si>
  <si>
    <t xml:space="preserve">           1287,58</t>
  </si>
  <si>
    <t>Iif(!Empty(DATE_OUT), Dtoc(DATE_OUT) + Iif(!IsNull(KOut_NUM_DOC) AND !Empty(KOut_NUM_DOC), ", " + AllTrim(KOut_NUM_DOC), ""), "")</t>
  </si>
  <si>
    <t>НачСтоим</t>
  </si>
  <si>
    <t xml:space="preserve">книжный фонд №1 </t>
  </si>
  <si>
    <t xml:space="preserve">       23624591,24</t>
  </si>
  <si>
    <t>ИтогИзнос</t>
  </si>
  <si>
    <t xml:space="preserve">          75473,53</t>
  </si>
  <si>
    <t>8090352</t>
  </si>
  <si>
    <t>3156245</t>
  </si>
  <si>
    <t>29.12.2014</t>
  </si>
  <si>
    <t xml:space="preserve">            263,22</t>
  </si>
  <si>
    <t>19.02.2013</t>
  </si>
  <si>
    <t xml:space="preserve">          75266,50</t>
  </si>
  <si>
    <t>5229</t>
  </si>
  <si>
    <t>29.06.2007</t>
  </si>
  <si>
    <t xml:space="preserve">Лазерный МФУ </t>
  </si>
  <si>
    <t xml:space="preserve">           4000,00</t>
  </si>
  <si>
    <t>3</t>
  </si>
  <si>
    <t xml:space="preserve">          31912,65</t>
  </si>
  <si>
    <t>1370073</t>
  </si>
  <si>
    <t>И_БОргИзнос</t>
  </si>
  <si>
    <t>"ИHВЕHТАРHАЯ КHИГА по состоянию на " + Dtoc(dDateSost) + " (итоговый отчет)"</t>
  </si>
  <si>
    <t>1125466</t>
  </si>
  <si>
    <t xml:space="preserve">Монитор </t>
  </si>
  <si>
    <t>01.06.2005</t>
  </si>
  <si>
    <t xml:space="preserve">Ковер </t>
  </si>
  <si>
    <t>13800082</t>
  </si>
  <si>
    <t>102587936</t>
  </si>
  <si>
    <t xml:space="preserve">           8479,46</t>
  </si>
  <si>
    <t>1603077</t>
  </si>
  <si>
    <t>12593025</t>
  </si>
  <si>
    <t>102587932</t>
  </si>
  <si>
    <t xml:space="preserve">Свеча А-11 </t>
  </si>
  <si>
    <t>ItogPU</t>
  </si>
  <si>
    <t xml:space="preserve">             52,08</t>
  </si>
  <si>
    <t>70145603</t>
  </si>
  <si>
    <t xml:space="preserve">            932,96</t>
  </si>
  <si>
    <t>10258879</t>
  </si>
  <si>
    <t xml:space="preserve">Тахограф </t>
  </si>
  <si>
    <t xml:space="preserve">          15787,20</t>
  </si>
  <si>
    <t>И_БОргИтог</t>
  </si>
  <si>
    <t xml:space="preserve">       30321026,80</t>
  </si>
  <si>
    <t xml:space="preserve">          27891,74</t>
  </si>
  <si>
    <t xml:space="preserve">         386477,55</t>
  </si>
  <si>
    <t xml:space="preserve">          50156,38</t>
  </si>
  <si>
    <t>01.08.1999</t>
  </si>
  <si>
    <t xml:space="preserve">            135,00</t>
  </si>
  <si>
    <t xml:space="preserve">           5474,00</t>
  </si>
  <si>
    <t xml:space="preserve">Мультимедийные колонки (акустическая система) </t>
  </si>
  <si>
    <t>410126000, ИчеткинаЛМ</t>
  </si>
  <si>
    <t>01.09.1999</t>
  </si>
  <si>
    <t xml:space="preserve">          83418,30</t>
  </si>
  <si>
    <t xml:space="preserve">Набор мягкой мебели </t>
  </si>
  <si>
    <t xml:space="preserve">          78920,00</t>
  </si>
  <si>
    <t>1045896</t>
  </si>
  <si>
    <t>09.01.2014</t>
  </si>
  <si>
    <t xml:space="preserve">           1924,58</t>
  </si>
  <si>
    <t xml:space="preserve">           2006,00</t>
  </si>
  <si>
    <t xml:space="preserve">        2010000,00</t>
  </si>
  <si>
    <t>57</t>
  </si>
  <si>
    <t>Iif(!Empty(DATE_IN), Dtoc(DATE_IN) + Iif(!IsNull(KIn_NUM_DOC) AND !Empty(KIn_NUM_DOC), ", " + AllTrim(KIn_NUM_DOC), ""), "")</t>
  </si>
  <si>
    <t xml:space="preserve">          13174,98</t>
  </si>
  <si>
    <t xml:space="preserve">        5860071,44</t>
  </si>
  <si>
    <t>31.07.2015</t>
  </si>
  <si>
    <t>МолНачСтоим</t>
  </si>
  <si>
    <t xml:space="preserve">            843,71</t>
  </si>
  <si>
    <t xml:space="preserve">           4554,00</t>
  </si>
  <si>
    <t xml:space="preserve">Компьютер 2 </t>
  </si>
  <si>
    <t>1300005</t>
  </si>
  <si>
    <t>01.01.2009</t>
  </si>
  <si>
    <t>18.09.2008</t>
  </si>
  <si>
    <t xml:space="preserve">          60588,00</t>
  </si>
  <si>
    <t xml:space="preserve">          15073,20</t>
  </si>
  <si>
    <t>"ВСЕГО:"</t>
  </si>
  <si>
    <t xml:space="preserve">             41,22</t>
  </si>
  <si>
    <t xml:space="preserve">          43680,00</t>
  </si>
  <si>
    <t xml:space="preserve">Лазерный принтер HP Laser Jetp2015D </t>
  </si>
  <si>
    <t>210126000, ИчеткинаЛМ</t>
  </si>
  <si>
    <t>ВСЕГО:</t>
  </si>
  <si>
    <t xml:space="preserve">          50380,94</t>
  </si>
  <si>
    <t xml:space="preserve">            714,00</t>
  </si>
  <si>
    <t xml:space="preserve">Эл.плита с жарочным шкафом </t>
  </si>
  <si>
    <t>AllTrim(ACCOUNT)</t>
  </si>
  <si>
    <t>1478920</t>
  </si>
  <si>
    <t>66</t>
  </si>
  <si>
    <t>29.10.2008</t>
  </si>
  <si>
    <t xml:space="preserve">          35300,00</t>
  </si>
  <si>
    <t xml:space="preserve">Сварочный аппарат </t>
  </si>
  <si>
    <t>И_ИтогИзнос</t>
  </si>
  <si>
    <t xml:space="preserve">          30000,00</t>
  </si>
  <si>
    <t>Износ</t>
  </si>
  <si>
    <t>18.04.2008</t>
  </si>
  <si>
    <t>Выбытие</t>
  </si>
  <si>
    <t>10205092</t>
  </si>
  <si>
    <t>13800069</t>
  </si>
  <si>
    <t>Spec_</t>
  </si>
  <si>
    <t xml:space="preserve">          32000,00</t>
  </si>
  <si>
    <t xml:space="preserve">Кресло для компьютеров </t>
  </si>
  <si>
    <t>01.01.1991</t>
  </si>
  <si>
    <t xml:space="preserve">          12077,59</t>
  </si>
  <si>
    <t>102050489</t>
  </si>
  <si>
    <t>Ввод</t>
  </si>
  <si>
    <t xml:space="preserve">           3121,10</t>
  </si>
  <si>
    <t xml:space="preserve">Стиральная машина </t>
  </si>
  <si>
    <t xml:space="preserve">            211,36</t>
  </si>
  <si>
    <t xml:space="preserve">          21465,28</t>
  </si>
  <si>
    <t>15.12.2006</t>
  </si>
  <si>
    <t>Процент</t>
  </si>
  <si>
    <t xml:space="preserve">          36000,00</t>
  </si>
  <si>
    <t xml:space="preserve">Мебель </t>
  </si>
  <si>
    <t>410124000, ИчеткинаЛМ</t>
  </si>
  <si>
    <t xml:space="preserve">          16949,00</t>
  </si>
  <si>
    <t xml:space="preserve">Телевизор </t>
  </si>
  <si>
    <t xml:space="preserve">        6602056,74</t>
  </si>
  <si>
    <t>Инвентарный номер</t>
  </si>
  <si>
    <t xml:space="preserve">          29722,73</t>
  </si>
  <si>
    <t>75</t>
  </si>
  <si>
    <t>Spec</t>
  </si>
  <si>
    <t xml:space="preserve">         586833,85</t>
  </si>
  <si>
    <t>Бюджетная организация</t>
  </si>
  <si>
    <t>1603083</t>
  </si>
  <si>
    <t xml:space="preserve">         741985,30</t>
  </si>
  <si>
    <t xml:space="preserve">           5424,00</t>
  </si>
  <si>
    <t>"Итого"+IIF(!Empty(ORG_PU), " по " + AllTrim(ORG_PU), "") + ":"</t>
  </si>
  <si>
    <t>IIF(METH_AMORT=5 And TypIK&gt;3,Str(0,18,2),Str(IN_SUM - RST_SUM,18,2))</t>
  </si>
  <si>
    <t xml:space="preserve">Книжный шкаф </t>
  </si>
  <si>
    <t xml:space="preserve">Спортивная стенка </t>
  </si>
  <si>
    <t>1603087</t>
  </si>
  <si>
    <t>13800076</t>
  </si>
  <si>
    <t>AllTrim(ACCOUNT) + IIF(!Empty(ORG_PU), ", "  + AllTrim(ORG_PU), "") + ", "  + AllTrim(MOL)</t>
  </si>
  <si>
    <t xml:space="preserve">            959,34</t>
  </si>
  <si>
    <t>13528</t>
  </si>
  <si>
    <t xml:space="preserve">Баян "Тула" </t>
  </si>
  <si>
    <t>102450708</t>
  </si>
  <si>
    <t xml:space="preserve">          11019,00</t>
  </si>
  <si>
    <t>102450704</t>
  </si>
  <si>
    <t>И_Износ</t>
  </si>
  <si>
    <t xml:space="preserve">          17245,77</t>
  </si>
  <si>
    <t>1300027</t>
  </si>
  <si>
    <t xml:space="preserve">книжный фонд №5 </t>
  </si>
  <si>
    <t xml:space="preserve">Мяч футбольный </t>
  </si>
  <si>
    <t>И_СчетИтог</t>
  </si>
  <si>
    <t>Str(IN_SUM+INSUM_OCE,18,2)</t>
  </si>
  <si>
    <t>Header</t>
  </si>
  <si>
    <t>01.07.1999</t>
  </si>
  <si>
    <t xml:space="preserve">           3524,00</t>
  </si>
  <si>
    <t xml:space="preserve">       10653459,47</t>
  </si>
  <si>
    <t xml:space="preserve">Установка очистки воды для пищеблока </t>
  </si>
  <si>
    <t>12.08.2008</t>
  </si>
  <si>
    <t xml:space="preserve">Протирочная машина </t>
  </si>
  <si>
    <t xml:space="preserve">        1977518,20</t>
  </si>
  <si>
    <t xml:space="preserve">Бойлер </t>
  </si>
  <si>
    <t xml:space="preserve">здание детского сада </t>
  </si>
  <si>
    <t>AllTrim(NAME_NOM) + " " + AllTrim( MODEL)</t>
  </si>
  <si>
    <t xml:space="preserve">          18997,70</t>
  </si>
  <si>
    <t xml:space="preserve">Обруч гимнастический </t>
  </si>
  <si>
    <t>"Итого по " + AllTrim(ACCOUNT) + ":"</t>
  </si>
  <si>
    <t>01.06.1999</t>
  </si>
  <si>
    <t xml:space="preserve">          34500,00</t>
  </si>
  <si>
    <t>1360046</t>
  </si>
  <si>
    <t>Здание школы фундамент,основание - блоки, стены - кирпичные, кровля (крыша) - кирпичные</t>
  </si>
  <si>
    <t xml:space="preserve">Ростометр медицинский </t>
  </si>
  <si>
    <t>12578932</t>
  </si>
  <si>
    <t>6</t>
  </si>
  <si>
    <t xml:space="preserve">Жалюзи </t>
  </si>
  <si>
    <t>1380075</t>
  </si>
  <si>
    <t xml:space="preserve">Электрическая мясорубка </t>
  </si>
  <si>
    <t>2</t>
  </si>
  <si>
    <t>Нач. стоим. / нач. износ</t>
  </si>
  <si>
    <t>Str(IN_SUM - RST_SUM,18,2)</t>
  </si>
  <si>
    <t>01.06.2000</t>
  </si>
  <si>
    <t xml:space="preserve">          10568,16</t>
  </si>
  <si>
    <t xml:space="preserve">Стул </t>
  </si>
  <si>
    <t>102587933</t>
  </si>
  <si>
    <t>1603076</t>
  </si>
  <si>
    <t>410311000, Ичеткина Л.М.</t>
  </si>
  <si>
    <t xml:space="preserve">Цифровой фотоаппарат </t>
  </si>
  <si>
    <t xml:space="preserve">          20908,80</t>
  </si>
  <si>
    <t>1245893</t>
  </si>
  <si>
    <t xml:space="preserve">           6258,00</t>
  </si>
  <si>
    <t>13800083</t>
  </si>
  <si>
    <t>102587937</t>
  </si>
  <si>
    <t>"износ:" + __p_norma</t>
  </si>
  <si>
    <t xml:space="preserve">          10080,00</t>
  </si>
  <si>
    <t xml:space="preserve">Цветной телевизор Спектр </t>
  </si>
  <si>
    <t>01.07.2004</t>
  </si>
  <si>
    <t xml:space="preserve">книжный фонд №6 </t>
  </si>
  <si>
    <t xml:space="preserve">Набор мебели </t>
  </si>
  <si>
    <t>1860099</t>
  </si>
  <si>
    <t>15.08.2003</t>
  </si>
  <si>
    <t xml:space="preserve">         108299,95</t>
  </si>
  <si>
    <t xml:space="preserve">          56992,00</t>
  </si>
  <si>
    <t xml:space="preserve">Компьютеры (4шт) </t>
  </si>
  <si>
    <t>__p_norma = __p_norma + Iif(!Empty(SCOPE), Space(50) + "норма на 1000 км пробега - " + LTrim(Str(SCOPE,9,4)), "")</t>
  </si>
  <si>
    <t xml:space="preserve">          21800,00</t>
  </si>
  <si>
    <t xml:space="preserve">Кровать трехярусная </t>
  </si>
  <si>
    <t>2589632</t>
  </si>
  <si>
    <t xml:space="preserve">         905699,11</t>
  </si>
  <si>
    <t xml:space="preserve">          15080,00</t>
  </si>
  <si>
    <t>31.01.2014</t>
  </si>
  <si>
    <t>И_Заголовок</t>
  </si>
  <si>
    <t xml:space="preserve">Бесперебойник </t>
  </si>
  <si>
    <t xml:space="preserve">Электрическая плита </t>
  </si>
  <si>
    <t xml:space="preserve">Памятник </t>
  </si>
  <si>
    <t xml:space="preserve">Мяч волейбольный </t>
  </si>
  <si>
    <t xml:space="preserve">          20302,00</t>
  </si>
  <si>
    <t>05.03.2007</t>
  </si>
  <si>
    <t xml:space="preserve">Электр.плита </t>
  </si>
  <si>
    <t>56</t>
  </si>
  <si>
    <t>Унитаз-комплект Унитаз-комплект</t>
  </si>
  <si>
    <t xml:space="preserve">Автобус </t>
  </si>
  <si>
    <t>01.03.2008</t>
  </si>
  <si>
    <t>1603069</t>
  </si>
  <si>
    <t xml:space="preserve">Набор корпусной мебели </t>
  </si>
  <si>
    <t xml:space="preserve">              0,00</t>
  </si>
  <si>
    <t xml:space="preserve">книжный фонд №3 </t>
  </si>
  <si>
    <t xml:space="preserve">         152007,57</t>
  </si>
  <si>
    <t>1254893</t>
  </si>
  <si>
    <t>01.01.2000</t>
  </si>
  <si>
    <t>01.01.2004</t>
  </si>
  <si>
    <t>01.01.2008</t>
  </si>
  <si>
    <t>1540026</t>
  </si>
  <si>
    <t xml:space="preserve">Шприц солидольный </t>
  </si>
  <si>
    <t xml:space="preserve">Экран </t>
  </si>
  <si>
    <t>258961</t>
  </si>
  <si>
    <t xml:space="preserve">учебник </t>
  </si>
  <si>
    <t>ItogAcc2</t>
  </si>
  <si>
    <t xml:space="preserve">        2010974,45</t>
  </si>
  <si>
    <t xml:space="preserve">          13680,00</t>
  </si>
  <si>
    <t xml:space="preserve">Плита электрическая </t>
  </si>
  <si>
    <t>30.11.2013</t>
  </si>
  <si>
    <t xml:space="preserve">            119,00</t>
  </si>
  <si>
    <t>13000038</t>
  </si>
  <si>
    <t>10548025</t>
  </si>
  <si>
    <t>67</t>
  </si>
  <si>
    <t>458692</t>
  </si>
  <si>
    <t>1370099</t>
  </si>
  <si>
    <t xml:space="preserve">          21035,85</t>
  </si>
  <si>
    <t>AccMol</t>
  </si>
  <si>
    <t>Spec2</t>
  </si>
  <si>
    <t>1603091</t>
  </si>
  <si>
    <t xml:space="preserve">Компьютер 1 </t>
  </si>
  <si>
    <t xml:space="preserve">           6067,05</t>
  </si>
  <si>
    <t xml:space="preserve">         676441,99</t>
  </si>
  <si>
    <t>1300031</t>
  </si>
  <si>
    <t>01.01.1998</t>
  </si>
  <si>
    <t>19.05.2015</t>
  </si>
  <si>
    <t xml:space="preserve">          21238,56</t>
  </si>
  <si>
    <t xml:space="preserve">          49964,12</t>
  </si>
  <si>
    <t xml:space="preserve">Пинцет автоматический </t>
  </si>
  <si>
    <t xml:space="preserve">Струйный цв.принтер НР OfficeJet K7103 </t>
  </si>
  <si>
    <t xml:space="preserve">         113486,00</t>
  </si>
  <si>
    <t xml:space="preserve">Микрофон </t>
  </si>
  <si>
    <t xml:space="preserve">Холодильник </t>
  </si>
  <si>
    <t xml:space="preserve">Мяч баскетбольный </t>
  </si>
  <si>
    <t xml:space="preserve">          37899,00</t>
  </si>
  <si>
    <t>74</t>
  </si>
  <si>
    <t>износ:                                                  шифр нормы -                                                   норма износа - 12,5000</t>
  </si>
  <si>
    <t>И_ИтогНачСтоим</t>
  </si>
  <si>
    <t xml:space="preserve">Шкаф ддя мед.препаратов двухсекционный однодверный </t>
  </si>
  <si>
    <t>1380007</t>
  </si>
  <si>
    <t xml:space="preserve">Весы HD - 326 напольные </t>
  </si>
  <si>
    <t xml:space="preserve">          27021,50</t>
  </si>
  <si>
    <t>Str(IN_SUM+insum_OCE,18,2) + Iif(!Empty(IN_WEAR), " " + Str(IN_WEAR,18,2), "")</t>
  </si>
  <si>
    <t xml:space="preserve">Щит баскетбольный со стальным кольцом </t>
  </si>
  <si>
    <t xml:space="preserve">          24600,00</t>
  </si>
  <si>
    <t>12458963</t>
  </si>
  <si>
    <t>Str(IN_SUM+INSUM_OCE,18,2) + Iif(!Empty(IN_WEAR), " " + Str(IN_WEAR,18,2), "")</t>
  </si>
  <si>
    <t>1603086</t>
  </si>
  <si>
    <t xml:space="preserve">             65,97</t>
  </si>
  <si>
    <t xml:space="preserve">Компьютер 4 </t>
  </si>
  <si>
    <t>1603082</t>
  </si>
  <si>
    <t xml:space="preserve">          57619,90</t>
  </si>
  <si>
    <t xml:space="preserve">Набор гегли с мячом </t>
  </si>
  <si>
    <t>12548036</t>
  </si>
  <si>
    <t>30.09.2013</t>
  </si>
  <si>
    <t xml:space="preserve">         103328,57</t>
  </si>
  <si>
    <t>01.01.1983</t>
  </si>
  <si>
    <t>И_Мол</t>
  </si>
  <si>
    <t xml:space="preserve">Скамейка  гимнастическая </t>
  </si>
  <si>
    <t xml:space="preserve">          13293,00</t>
  </si>
  <si>
    <t>102450705</t>
  </si>
  <si>
    <t>ИтогНачСтоим</t>
  </si>
  <si>
    <t xml:space="preserve">          28505,03</t>
  </si>
  <si>
    <t>14.02.2008</t>
  </si>
  <si>
    <t xml:space="preserve">Лазерный МФУ Canon Laser Base MF-4018 </t>
  </si>
  <si>
    <t>410112000, ИчеткинаЛМ</t>
  </si>
  <si>
    <t xml:space="preserve">          59855,00</t>
  </si>
  <si>
    <t xml:space="preserve">           5212,20</t>
  </si>
  <si>
    <t xml:space="preserve">Компьютер </t>
  </si>
  <si>
    <t xml:space="preserve">          60600,00</t>
  </si>
  <si>
    <t>Мойки стальные Унитаз-комплект</t>
  </si>
  <si>
    <t>1256897</t>
  </si>
  <si>
    <t xml:space="preserve">Холодильник индезит СВ-185 белый </t>
  </si>
  <si>
    <t>И_БОргНачСтоим</t>
  </si>
  <si>
    <t xml:space="preserve">Доска школьная </t>
  </si>
  <si>
    <t xml:space="preserve">          10561,32</t>
  </si>
  <si>
    <t xml:space="preserve">Парта 1местная </t>
  </si>
  <si>
    <t xml:space="preserve">Беседка </t>
  </si>
  <si>
    <t>01.06.1998</t>
  </si>
  <si>
    <t>29.03.2012</t>
  </si>
  <si>
    <t>НазваниеТмц</t>
  </si>
  <si>
    <t>износ:                                                  шифр нормы -                                                   норма износа - 6,7000</t>
  </si>
  <si>
    <t>ItogMol</t>
  </si>
  <si>
    <t xml:space="preserve">Муз.центр </t>
  </si>
  <si>
    <t>2569</t>
  </si>
  <si>
    <t>4052687</t>
  </si>
  <si>
    <t>1380072</t>
  </si>
  <si>
    <t>9</t>
  </si>
  <si>
    <t>08.02.2006</t>
  </si>
  <si>
    <t>1</t>
  </si>
  <si>
    <t>ItogVed2</t>
  </si>
  <si>
    <t>Итог</t>
  </si>
  <si>
    <t xml:space="preserve">Компьютеры </t>
  </si>
  <si>
    <t>1603075</t>
  </si>
  <si>
    <t xml:space="preserve">Лыжи пластиковые </t>
  </si>
  <si>
    <t>13800084</t>
  </si>
  <si>
    <t>13800088</t>
  </si>
  <si>
    <t>102587934</t>
  </si>
  <si>
    <t>1702369</t>
  </si>
  <si>
    <t>1603071</t>
  </si>
  <si>
    <t>13800080</t>
  </si>
  <si>
    <t>102587938</t>
  </si>
  <si>
    <t>01.02.2014</t>
  </si>
  <si>
    <t xml:space="preserve">          49872,90</t>
  </si>
  <si>
    <t>износ:                                                  шифр нормы -                                                   норма износа - 5,0000</t>
  </si>
  <si>
    <t>01.01.1974</t>
  </si>
  <si>
    <t>износ:                                                  шифр нормы -                                                   норма износа - 14,3000</t>
  </si>
  <si>
    <t xml:space="preserve">          11800,00</t>
  </si>
  <si>
    <t>15.08.2008</t>
  </si>
  <si>
    <t>Норма</t>
  </si>
  <si>
    <t xml:space="preserve">книжный фонд №2 </t>
  </si>
  <si>
    <t xml:space="preserve">Кровать двухярусная </t>
  </si>
  <si>
    <t>10204569</t>
  </si>
  <si>
    <t>01.04.2003</t>
  </si>
  <si>
    <t>И_СчетНачСтоим</t>
  </si>
  <si>
    <t>210127000, ИчеткинаЛМ</t>
  </si>
  <si>
    <t xml:space="preserve">          13593,29</t>
  </si>
  <si>
    <t xml:space="preserve">          16750,00</t>
  </si>
  <si>
    <t>18.08.2015</t>
  </si>
  <si>
    <t>AllTrim(ORG_PU)</t>
  </si>
  <si>
    <t xml:space="preserve">Стано точильно-шлифовальный </t>
  </si>
  <si>
    <t>80980366</t>
  </si>
  <si>
    <t xml:space="preserve">         886713,85</t>
  </si>
  <si>
    <t>59</t>
  </si>
  <si>
    <t>Ввод в экспл.: дата, № акта</t>
  </si>
  <si>
    <t>И_СчетИзнос</t>
  </si>
  <si>
    <t>И_Б_ОРГ</t>
  </si>
  <si>
    <t>2154890</t>
  </si>
  <si>
    <t>01.06.2014</t>
  </si>
  <si>
    <t xml:space="preserve">          77148,00</t>
  </si>
  <si>
    <t xml:space="preserve">Раздатчик воды  комнатной температуры </t>
  </si>
  <si>
    <t>Кухонный гарнитур 16 столов, 28 стульев</t>
  </si>
  <si>
    <t>8564</t>
  </si>
  <si>
    <t>Заголовок</t>
  </si>
  <si>
    <t>1603066</t>
  </si>
  <si>
    <t xml:space="preserve">          10071,00</t>
  </si>
  <si>
    <t>05.12.2008</t>
  </si>
  <si>
    <t>"ИHВЕHТАРHАЯ КHИГА по состоянию на " + Dtoc(dDateSost) + " (полный отчет)"</t>
  </si>
  <si>
    <t xml:space="preserve">Ямаха </t>
  </si>
  <si>
    <t>01.01.2003</t>
  </si>
  <si>
    <t>01.04.2014</t>
  </si>
  <si>
    <t>25487632</t>
  </si>
  <si>
    <t xml:space="preserve">Стиральная машина LG </t>
  </si>
  <si>
    <t xml:space="preserve">Музыкальный центр </t>
  </si>
  <si>
    <t xml:space="preserve">Оборудование новой школы </t>
  </si>
  <si>
    <t>13.02.2012</t>
  </si>
  <si>
    <t>410127000, ИчеткинаЛМ</t>
  </si>
  <si>
    <t xml:space="preserve">Стенка гимнастическая (шведская) </t>
  </si>
  <si>
    <t>износ:                                                  шифр нормы -                                                   норма износа - 7,1000</t>
  </si>
  <si>
    <t xml:space="preserve">          27143,75</t>
  </si>
  <si>
    <t>30.04.2007</t>
  </si>
  <si>
    <t>Итого:</t>
  </si>
  <si>
    <t>410127000, Ичеткина Л.М.</t>
  </si>
  <si>
    <t xml:space="preserve">книга </t>
  </si>
  <si>
    <t xml:space="preserve">          17250,00</t>
  </si>
  <si>
    <t xml:space="preserve">          56010,00</t>
  </si>
  <si>
    <t xml:space="preserve">Холодильник Бирюса </t>
  </si>
  <si>
    <t xml:space="preserve">Забор металлический </t>
  </si>
  <si>
    <t xml:space="preserve">          28941,92</t>
  </si>
  <si>
    <t xml:space="preserve">          39551,24</t>
  </si>
  <si>
    <t>23</t>
  </si>
  <si>
    <t>68</t>
  </si>
  <si>
    <t xml:space="preserve">Антенна автономная активная </t>
  </si>
  <si>
    <t xml:space="preserve">Персональный компьютер </t>
  </si>
  <si>
    <t>Header2</t>
  </si>
  <si>
    <t xml:space="preserve">Мультимедийный проектор </t>
  </si>
  <si>
    <t xml:space="preserve">эл.плита 4хконфорочная </t>
  </si>
  <si>
    <t>Нач. стоимость</t>
  </si>
  <si>
    <t xml:space="preserve">износ:                                                  шифр нормы - </t>
  </si>
  <si>
    <t xml:space="preserve">Компьютер 5 </t>
  </si>
  <si>
    <t>износ:                                                  шифр нормы -                                                   норма износа - 12,0000</t>
  </si>
  <si>
    <t xml:space="preserve">          18700,00</t>
  </si>
  <si>
    <t xml:space="preserve">          21225,00</t>
  </si>
  <si>
    <t>И_НачСтоим</t>
  </si>
  <si>
    <t>1300071</t>
  </si>
  <si>
    <t>1300036</t>
  </si>
  <si>
    <t xml:space="preserve">          12000,00</t>
  </si>
  <si>
    <t xml:space="preserve">           4506,24</t>
  </si>
  <si>
    <t xml:space="preserve">          26433,75</t>
  </si>
  <si>
    <t xml:space="preserve">          17444,21</t>
  </si>
  <si>
    <t>130061</t>
  </si>
  <si>
    <t xml:space="preserve">ДРЛ 250 </t>
  </si>
  <si>
    <t>15.12.2008</t>
  </si>
  <si>
    <t xml:space="preserve">          19500,00</t>
  </si>
  <si>
    <t xml:space="preserve">          25159,68</t>
  </si>
  <si>
    <t xml:space="preserve">Парта 2хместная </t>
  </si>
  <si>
    <t>1360057</t>
  </si>
  <si>
    <t>износ:                                                  шифр нормы -                                                   норма износа - 10,0000</t>
  </si>
  <si>
    <t xml:space="preserve">Кровать односпальная </t>
  </si>
  <si>
    <t>21.02.2008</t>
  </si>
  <si>
    <t>И_Итог</t>
  </si>
  <si>
    <t>1259302</t>
  </si>
  <si>
    <t xml:space="preserve">          13400,00</t>
  </si>
  <si>
    <t>77</t>
  </si>
  <si>
    <t xml:space="preserve">Канат для перетягивания </t>
  </si>
  <si>
    <t>25.11.2014</t>
  </si>
  <si>
    <t>1380086</t>
  </si>
  <si>
    <t>73</t>
  </si>
  <si>
    <t xml:space="preserve">         308085,00</t>
  </si>
  <si>
    <t xml:space="preserve">           3141,60</t>
  </si>
  <si>
    <t>Мол</t>
  </si>
  <si>
    <t>МОЛ</t>
  </si>
  <si>
    <t>1603089</t>
  </si>
  <si>
    <t>1603085</t>
  </si>
  <si>
    <t xml:space="preserve">           2856,70</t>
  </si>
  <si>
    <t>80904143</t>
  </si>
  <si>
    <t>102450702</t>
  </si>
  <si>
    <t>1300029</t>
  </si>
  <si>
    <t>80903272</t>
  </si>
  <si>
    <t>102450706</t>
  </si>
  <si>
    <t xml:space="preserve">          13685,76</t>
  </si>
  <si>
    <t>износ:                                                  шифр нормы -                                                   норма износа - 9,0000</t>
  </si>
  <si>
    <t xml:space="preserve">Лазерный МФУ Canon Laser Base MF-3228 </t>
  </si>
  <si>
    <t>ItogVed</t>
  </si>
  <si>
    <t>"Итого:"</t>
  </si>
  <si>
    <t>износ:                                                  шифр нормы -                                                   норма износа - 8,0000</t>
  </si>
  <si>
    <t xml:space="preserve">          14220,00</t>
  </si>
  <si>
    <t>__p_num_Inv1 = Iif(NUM_INV = 0, "", LTrim(Str(NUM_INV, 15)))</t>
  </si>
  <si>
    <t>410125000, ИчеткинаЛМ</t>
  </si>
  <si>
    <t xml:space="preserve">Морозильная камера </t>
  </si>
  <si>
    <t>Остаточная стоимость</t>
  </si>
  <si>
    <t>МАОУ "Коктюльская СОШ"</t>
  </si>
  <si>
    <t>Материально-техническая база</t>
  </si>
  <si>
    <t>Директор:</t>
  </si>
  <si>
    <t>Главный бухгалтер:</t>
  </si>
  <si>
    <t>С.В. Зянтерекова</t>
  </si>
  <si>
    <t>Л.А. Степанова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</si>
</sst>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/>
    <xf numFmtId="0" fontId="3" fillId="0" borderId="0" xfId="0" applyFont="1" applyAlignment="1">
      <alignment vertical="top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 wrapText="1"/>
    </xf>
    <xf numFmtId="0" fontId="0" fillId="0" borderId="5" xfId="0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2" fillId="0" borderId="7" xfId="0" applyFont="1" applyBorder="1"/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right" vertical="top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8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"/>
  <sheetViews>
    <sheetView tabSelected="1" topLeftCell="A283" workbookViewId="0">
      <selection activeCell="I291" sqref="I291"/>
    </sheetView>
  </sheetViews>
  <sheetFormatPr defaultColWidth="9.140625" defaultRowHeight="12.75" x14ac:dyDescent="0.2"/>
  <cols>
    <col min="1" max="1" width="14" customWidth="1"/>
    <col min="2" max="2" width="26" customWidth="1"/>
    <col min="3" max="5" width="11.7109375" customWidth="1"/>
    <col min="6" max="6" width="16.140625" customWidth="1"/>
    <col min="7" max="255" width="9.140625" customWidth="1"/>
  </cols>
  <sheetData>
    <row r="1" spans="1:6" ht="15.75" x14ac:dyDescent="0.25">
      <c r="A1" s="38" t="s">
        <v>554</v>
      </c>
      <c r="B1" s="38"/>
      <c r="C1" s="38"/>
      <c r="D1" s="38"/>
      <c r="E1" s="38"/>
      <c r="F1" s="38"/>
    </row>
    <row r="2" spans="1:6" ht="15.75" x14ac:dyDescent="0.25">
      <c r="A2" s="38" t="s">
        <v>553</v>
      </c>
      <c r="B2" s="38"/>
      <c r="C2" s="38"/>
      <c r="D2" s="38"/>
      <c r="E2" s="38"/>
      <c r="F2" s="38"/>
    </row>
    <row r="3" spans="1:6" ht="13.5" thickBot="1" x14ac:dyDescent="0.25"/>
    <row r="4" spans="1:6" ht="51.75" thickBot="1" x14ac:dyDescent="0.25">
      <c r="A4" s="36" t="s">
        <v>225</v>
      </c>
      <c r="B4" s="36" t="s">
        <v>39</v>
      </c>
      <c r="C4" s="36" t="s">
        <v>456</v>
      </c>
      <c r="D4" s="36" t="s">
        <v>279</v>
      </c>
      <c r="E4" s="36" t="s">
        <v>201</v>
      </c>
      <c r="F4" s="36" t="s">
        <v>552</v>
      </c>
    </row>
    <row r="5" spans="1:6" ht="13.5" thickBot="1" x14ac:dyDescent="0.25">
      <c r="A5" s="21" t="s">
        <v>188</v>
      </c>
      <c r="B5" s="6"/>
      <c r="C5" s="6"/>
      <c r="D5" s="6"/>
      <c r="E5" s="6"/>
      <c r="F5" s="6"/>
    </row>
    <row r="6" spans="1:6" s="3" customFormat="1" ht="54" customHeight="1" x14ac:dyDescent="0.2">
      <c r="A6" s="25" t="s">
        <v>455</v>
      </c>
      <c r="B6" s="11" t="s">
        <v>136</v>
      </c>
      <c r="C6" s="29" t="s">
        <v>20</v>
      </c>
      <c r="D6" s="30" t="s">
        <v>536</v>
      </c>
      <c r="E6" s="30" t="s">
        <v>536</v>
      </c>
      <c r="F6" s="12">
        <v>0</v>
      </c>
    </row>
    <row r="7" spans="1:6" ht="22.5" x14ac:dyDescent="0.2">
      <c r="A7" s="13"/>
      <c r="B7" s="14" t="s">
        <v>500</v>
      </c>
      <c r="C7" s="14"/>
      <c r="D7" s="14"/>
      <c r="E7" s="14"/>
      <c r="F7" s="13"/>
    </row>
    <row r="8" spans="1:6" s="7" customFormat="1" ht="22.5" x14ac:dyDescent="0.2">
      <c r="A8" s="25" t="s">
        <v>493</v>
      </c>
      <c r="B8" s="11" t="s">
        <v>320</v>
      </c>
      <c r="C8" s="29" t="s">
        <v>310</v>
      </c>
      <c r="D8" s="30" t="s">
        <v>256</v>
      </c>
      <c r="E8" s="30" t="s">
        <v>256</v>
      </c>
      <c r="F8" s="12">
        <v>0</v>
      </c>
    </row>
    <row r="9" spans="1:6" s="7" customFormat="1" ht="22.5" x14ac:dyDescent="0.2">
      <c r="A9" s="13"/>
      <c r="B9" s="14" t="s">
        <v>500</v>
      </c>
      <c r="C9" s="14"/>
      <c r="D9" s="14"/>
      <c r="E9" s="14"/>
      <c r="F9" s="13"/>
    </row>
    <row r="10" spans="1:6" s="7" customFormat="1" ht="22.5" x14ac:dyDescent="0.2">
      <c r="A10" s="25" t="s">
        <v>108</v>
      </c>
      <c r="B10" s="11" t="s">
        <v>402</v>
      </c>
      <c r="C10" s="29" t="s">
        <v>357</v>
      </c>
      <c r="D10" s="30" t="s">
        <v>79</v>
      </c>
      <c r="E10" s="30" t="s">
        <v>79</v>
      </c>
      <c r="F10" s="12">
        <v>0</v>
      </c>
    </row>
    <row r="11" spans="1:6" s="7" customFormat="1" ht="22.5" x14ac:dyDescent="0.2">
      <c r="A11" s="13"/>
      <c r="B11" s="14" t="s">
        <v>500</v>
      </c>
      <c r="C11" s="14"/>
      <c r="D11" s="14"/>
      <c r="E11" s="14"/>
      <c r="F11" s="13"/>
    </row>
    <row r="12" spans="1:6" s="7" customFormat="1" ht="12" thickBot="1" x14ac:dyDescent="0.25">
      <c r="A12" s="10"/>
      <c r="B12" s="27" t="s">
        <v>483</v>
      </c>
      <c r="C12" s="11"/>
      <c r="D12" s="30" t="s">
        <v>68</v>
      </c>
      <c r="E12" s="30" t="s">
        <v>68</v>
      </c>
      <c r="F12" s="12">
        <v>0</v>
      </c>
    </row>
    <row r="13" spans="1:6" s="7" customFormat="1" ht="13.5" thickBot="1" x14ac:dyDescent="0.25">
      <c r="A13" s="21" t="s">
        <v>447</v>
      </c>
      <c r="B13" s="6"/>
      <c r="C13" s="6"/>
      <c r="D13" s="6"/>
      <c r="E13" s="6"/>
      <c r="F13" s="6"/>
    </row>
    <row r="14" spans="1:6" s="7" customFormat="1" ht="11.25" x14ac:dyDescent="0.2">
      <c r="A14" s="25" t="s">
        <v>195</v>
      </c>
      <c r="B14" s="11" t="s">
        <v>74</v>
      </c>
      <c r="C14" s="29" t="s">
        <v>310</v>
      </c>
      <c r="D14" s="30" t="s">
        <v>508</v>
      </c>
      <c r="E14" s="30" t="s">
        <v>508</v>
      </c>
      <c r="F14" s="12">
        <v>0</v>
      </c>
    </row>
    <row r="15" spans="1:6" ht="22.5" x14ac:dyDescent="0.2">
      <c r="A15" s="13"/>
      <c r="B15" s="14" t="s">
        <v>500</v>
      </c>
      <c r="C15" s="14"/>
      <c r="D15" s="14"/>
      <c r="E15" s="14"/>
      <c r="F15" s="13"/>
    </row>
    <row r="16" spans="1:6" s="7" customFormat="1" ht="11.25" x14ac:dyDescent="0.2">
      <c r="A16" s="25" t="s">
        <v>246</v>
      </c>
      <c r="B16" s="11" t="s">
        <v>336</v>
      </c>
      <c r="C16" s="29" t="s">
        <v>174</v>
      </c>
      <c r="D16" s="30" t="s">
        <v>373</v>
      </c>
      <c r="E16" s="30" t="s">
        <v>373</v>
      </c>
      <c r="F16" s="12">
        <v>0</v>
      </c>
    </row>
    <row r="17" spans="1:6" s="7" customFormat="1" ht="22.5" x14ac:dyDescent="0.2">
      <c r="A17" s="13"/>
      <c r="B17" s="14" t="s">
        <v>500</v>
      </c>
      <c r="C17" s="14"/>
      <c r="D17" s="14"/>
      <c r="E17" s="14"/>
      <c r="F17" s="13"/>
    </row>
    <row r="18" spans="1:6" s="7" customFormat="1" ht="11.25" x14ac:dyDescent="0.2">
      <c r="A18" s="25" t="s">
        <v>392</v>
      </c>
      <c r="B18" s="11" t="s">
        <v>336</v>
      </c>
      <c r="C18" s="29" t="s">
        <v>174</v>
      </c>
      <c r="D18" s="30" t="s">
        <v>222</v>
      </c>
      <c r="E18" s="30" t="s">
        <v>222</v>
      </c>
      <c r="F18" s="12">
        <v>0</v>
      </c>
    </row>
    <row r="19" spans="1:6" s="7" customFormat="1" ht="22.5" x14ac:dyDescent="0.2">
      <c r="A19" s="13"/>
      <c r="B19" s="14" t="s">
        <v>500</v>
      </c>
      <c r="C19" s="14"/>
      <c r="D19" s="14"/>
      <c r="E19" s="14"/>
      <c r="F19" s="13"/>
    </row>
    <row r="20" spans="1:6" s="7" customFormat="1" ht="11.25" x14ac:dyDescent="0.2">
      <c r="A20" s="25" t="s">
        <v>541</v>
      </c>
      <c r="B20" s="11" t="s">
        <v>336</v>
      </c>
      <c r="C20" s="29" t="s">
        <v>174</v>
      </c>
      <c r="D20" s="30" t="s">
        <v>46</v>
      </c>
      <c r="E20" s="30" t="s">
        <v>46</v>
      </c>
      <c r="F20" s="12">
        <v>0</v>
      </c>
    </row>
    <row r="21" spans="1:6" s="7" customFormat="1" ht="22.5" x14ac:dyDescent="0.2">
      <c r="A21" s="13"/>
      <c r="B21" s="14" t="s">
        <v>500</v>
      </c>
      <c r="C21" s="14"/>
      <c r="D21" s="14"/>
      <c r="E21" s="14"/>
      <c r="F21" s="13"/>
    </row>
    <row r="22" spans="1:6" s="7" customFormat="1" ht="11.25" x14ac:dyDescent="0.2">
      <c r="A22" s="25" t="s">
        <v>138</v>
      </c>
      <c r="B22" s="11" t="s">
        <v>336</v>
      </c>
      <c r="C22" s="29" t="s">
        <v>450</v>
      </c>
      <c r="D22" s="30" t="s">
        <v>94</v>
      </c>
      <c r="E22" s="30" t="s">
        <v>94</v>
      </c>
      <c r="F22" s="12">
        <v>0</v>
      </c>
    </row>
    <row r="23" spans="1:6" s="7" customFormat="1" ht="22.5" x14ac:dyDescent="0.2">
      <c r="A23" s="13"/>
      <c r="B23" s="14" t="s">
        <v>500</v>
      </c>
      <c r="C23" s="14"/>
      <c r="D23" s="14"/>
      <c r="E23" s="14"/>
      <c r="F23" s="13"/>
    </row>
    <row r="24" spans="1:6" s="7" customFormat="1" ht="11.25" x14ac:dyDescent="0.2">
      <c r="A24" s="25" t="s">
        <v>292</v>
      </c>
      <c r="B24" s="11" t="s">
        <v>336</v>
      </c>
      <c r="C24" s="29" t="s">
        <v>32</v>
      </c>
      <c r="D24" s="30" t="s">
        <v>233</v>
      </c>
      <c r="E24" s="30" t="s">
        <v>233</v>
      </c>
      <c r="F24" s="12">
        <v>0</v>
      </c>
    </row>
    <row r="25" spans="1:6" s="7" customFormat="1" ht="22.5" x14ac:dyDescent="0.2">
      <c r="A25" s="13"/>
      <c r="B25" s="14" t="s">
        <v>500</v>
      </c>
      <c r="C25" s="14"/>
      <c r="D25" s="14"/>
      <c r="E25" s="14"/>
      <c r="F25" s="13"/>
    </row>
    <row r="26" spans="1:6" s="7" customFormat="1" ht="12" thickBot="1" x14ac:dyDescent="0.25">
      <c r="A26" s="10"/>
      <c r="B26" s="27" t="s">
        <v>483</v>
      </c>
      <c r="C26" s="11"/>
      <c r="D26" s="30" t="s">
        <v>123</v>
      </c>
      <c r="E26" s="30" t="s">
        <v>123</v>
      </c>
      <c r="F26" s="12">
        <v>0</v>
      </c>
    </row>
    <row r="27" spans="1:6" s="7" customFormat="1" ht="13.5" thickBot="1" x14ac:dyDescent="0.25">
      <c r="A27" s="21" t="s">
        <v>397</v>
      </c>
      <c r="B27" s="6"/>
      <c r="C27" s="6"/>
      <c r="D27" s="6"/>
      <c r="E27" s="6"/>
      <c r="F27" s="6"/>
    </row>
    <row r="28" spans="1:6" s="7" customFormat="1" ht="45" x14ac:dyDescent="0.2">
      <c r="A28" s="25" t="s">
        <v>421</v>
      </c>
      <c r="B28" s="11" t="s">
        <v>271</v>
      </c>
      <c r="C28" s="29" t="s">
        <v>356</v>
      </c>
      <c r="D28" s="30" t="s">
        <v>115</v>
      </c>
      <c r="E28" s="30" t="s">
        <v>173</v>
      </c>
      <c r="F28" s="12">
        <f>D28-E28</f>
        <v>17764519.799999997</v>
      </c>
    </row>
    <row r="29" spans="1:6" ht="33.75" x14ac:dyDescent="0.2">
      <c r="A29" s="13"/>
      <c r="B29" s="14" t="s">
        <v>65</v>
      </c>
      <c r="C29" s="14"/>
      <c r="D29" s="14"/>
      <c r="E29" s="14"/>
      <c r="F29" s="12"/>
    </row>
    <row r="30" spans="1:6" s="7" customFormat="1" ht="22.5" x14ac:dyDescent="0.2">
      <c r="A30" s="25" t="s">
        <v>278</v>
      </c>
      <c r="B30" s="11" t="s">
        <v>263</v>
      </c>
      <c r="C30" s="29" t="s">
        <v>388</v>
      </c>
      <c r="D30" s="30" t="s">
        <v>232</v>
      </c>
      <c r="E30" s="30" t="s">
        <v>232</v>
      </c>
      <c r="F30" s="12">
        <f t="shared" ref="F30:F32" si="0">D30-E30</f>
        <v>0</v>
      </c>
    </row>
    <row r="31" spans="1:6" s="7" customFormat="1" ht="33.75" x14ac:dyDescent="0.2">
      <c r="A31" s="13"/>
      <c r="B31" s="14" t="s">
        <v>65</v>
      </c>
      <c r="C31" s="14"/>
      <c r="D31" s="14"/>
      <c r="E31" s="14"/>
      <c r="F31" s="12"/>
    </row>
    <row r="32" spans="1:6" s="7" customFormat="1" ht="23.25" thickBot="1" x14ac:dyDescent="0.25">
      <c r="A32" s="10"/>
      <c r="B32" s="27" t="s">
        <v>483</v>
      </c>
      <c r="C32" s="11"/>
      <c r="D32" s="30" t="s">
        <v>55</v>
      </c>
      <c r="E32" s="30" t="s">
        <v>224</v>
      </c>
      <c r="F32" s="12">
        <f t="shared" si="0"/>
        <v>17764519.799999997</v>
      </c>
    </row>
    <row r="33" spans="1:6" s="7" customFormat="1" ht="13.5" thickBot="1" x14ac:dyDescent="0.25">
      <c r="A33" s="21" t="s">
        <v>85</v>
      </c>
      <c r="B33" s="6"/>
      <c r="C33" s="6"/>
      <c r="D33" s="6"/>
      <c r="E33" s="6"/>
      <c r="F33" s="6"/>
    </row>
    <row r="34" spans="1:6" s="7" customFormat="1" ht="22.5" x14ac:dyDescent="0.2">
      <c r="A34" s="25" t="s">
        <v>319</v>
      </c>
      <c r="B34" s="11" t="s">
        <v>314</v>
      </c>
      <c r="C34" s="29" t="s">
        <v>437</v>
      </c>
      <c r="D34" s="30" t="s">
        <v>229</v>
      </c>
      <c r="E34" s="30" t="s">
        <v>530</v>
      </c>
      <c r="F34" s="12">
        <f>D34-E34</f>
        <v>278748.84999999998</v>
      </c>
    </row>
    <row r="35" spans="1:6" ht="33.75" x14ac:dyDescent="0.2">
      <c r="A35" s="13"/>
      <c r="B35" s="14" t="s">
        <v>65</v>
      </c>
      <c r="C35" s="14"/>
      <c r="D35" s="14"/>
      <c r="E35" s="14"/>
      <c r="F35" s="12"/>
    </row>
    <row r="36" spans="1:6" s="7" customFormat="1" ht="22.5" x14ac:dyDescent="0.2">
      <c r="A36" s="25" t="s">
        <v>433</v>
      </c>
      <c r="B36" s="11" t="s">
        <v>489</v>
      </c>
      <c r="C36" s="29" t="s">
        <v>28</v>
      </c>
      <c r="D36" s="30" t="s">
        <v>44</v>
      </c>
      <c r="E36" s="30" t="s">
        <v>325</v>
      </c>
      <c r="F36" s="12">
        <f t="shared" ref="F36:F38" si="1">D36-E36</f>
        <v>299880</v>
      </c>
    </row>
    <row r="37" spans="1:6" s="7" customFormat="1" ht="33.75" x14ac:dyDescent="0.2">
      <c r="A37" s="13"/>
      <c r="B37" s="14" t="s">
        <v>65</v>
      </c>
      <c r="C37" s="14"/>
      <c r="D37" s="14"/>
      <c r="E37" s="14"/>
      <c r="F37" s="12"/>
    </row>
    <row r="38" spans="1:6" s="7" customFormat="1" ht="23.25" thickBot="1" x14ac:dyDescent="0.25">
      <c r="A38" s="10"/>
      <c r="B38" s="27" t="s">
        <v>483</v>
      </c>
      <c r="C38" s="11"/>
      <c r="D38" s="30" t="s">
        <v>454</v>
      </c>
      <c r="E38" s="30" t="s">
        <v>530</v>
      </c>
      <c r="F38" s="12">
        <f t="shared" si="1"/>
        <v>578628.85</v>
      </c>
    </row>
    <row r="39" spans="1:6" s="7" customFormat="1" ht="13.5" thickBot="1" x14ac:dyDescent="0.25">
      <c r="A39" s="21" t="s">
        <v>221</v>
      </c>
      <c r="B39" s="6"/>
      <c r="C39" s="6"/>
      <c r="D39" s="6"/>
      <c r="E39" s="6"/>
      <c r="F39" s="6"/>
    </row>
    <row r="40" spans="1:6" s="7" customFormat="1" ht="11.25" x14ac:dyDescent="0.2">
      <c r="A40" s="25" t="s">
        <v>419</v>
      </c>
      <c r="B40" s="11" t="s">
        <v>340</v>
      </c>
      <c r="C40" s="29" t="s">
        <v>477</v>
      </c>
      <c r="D40" s="30" t="s">
        <v>401</v>
      </c>
      <c r="E40" s="30" t="s">
        <v>481</v>
      </c>
      <c r="F40" s="12">
        <f>D40-E40</f>
        <v>33456.25</v>
      </c>
    </row>
    <row r="41" spans="1:6" ht="33.75" x14ac:dyDescent="0.2">
      <c r="A41" s="13"/>
      <c r="B41" s="14" t="s">
        <v>368</v>
      </c>
      <c r="C41" s="14"/>
      <c r="D41" s="14"/>
      <c r="E41" s="14"/>
      <c r="F41" s="13"/>
    </row>
    <row r="42" spans="1:6" s="7" customFormat="1" ht="11.25" x14ac:dyDescent="0.2">
      <c r="A42" s="25" t="s">
        <v>492</v>
      </c>
      <c r="B42" s="11" t="s">
        <v>318</v>
      </c>
      <c r="C42" s="29" t="s">
        <v>482</v>
      </c>
      <c r="D42" s="30" t="s">
        <v>207</v>
      </c>
      <c r="E42" s="30" t="s">
        <v>207</v>
      </c>
      <c r="F42" s="12">
        <v>0</v>
      </c>
    </row>
    <row r="43" spans="1:6" s="7" customFormat="1" ht="33.75" x14ac:dyDescent="0.2">
      <c r="A43" s="13"/>
      <c r="B43" s="14" t="s">
        <v>368</v>
      </c>
      <c r="C43" s="14"/>
      <c r="D43" s="14"/>
      <c r="E43" s="14"/>
      <c r="F43" s="13"/>
    </row>
    <row r="44" spans="1:6" s="7" customFormat="1" ht="11.25" x14ac:dyDescent="0.2">
      <c r="A44" s="25" t="s">
        <v>71</v>
      </c>
      <c r="B44" s="11" t="s">
        <v>19</v>
      </c>
      <c r="C44" s="29" t="s">
        <v>122</v>
      </c>
      <c r="D44" s="30" t="s">
        <v>503</v>
      </c>
      <c r="E44" s="30" t="s">
        <v>503</v>
      </c>
      <c r="F44" s="12">
        <v>0</v>
      </c>
    </row>
    <row r="45" spans="1:6" s="7" customFormat="1" ht="33.75" x14ac:dyDescent="0.2">
      <c r="A45" s="13"/>
      <c r="B45" s="14" t="s">
        <v>73</v>
      </c>
      <c r="C45" s="14"/>
      <c r="D45" s="14"/>
      <c r="E45" s="14"/>
      <c r="F45" s="13"/>
    </row>
    <row r="46" spans="1:6" s="7" customFormat="1" ht="11.25" x14ac:dyDescent="0.2">
      <c r="A46" s="25" t="s">
        <v>97</v>
      </c>
      <c r="B46" s="11" t="s">
        <v>45</v>
      </c>
      <c r="C46" s="29" t="s">
        <v>3</v>
      </c>
      <c r="D46" s="30" t="s">
        <v>449</v>
      </c>
      <c r="E46" s="30" t="s">
        <v>449</v>
      </c>
      <c r="F46" s="12">
        <v>0</v>
      </c>
    </row>
    <row r="47" spans="1:6" s="7" customFormat="1" ht="33.75" x14ac:dyDescent="0.2">
      <c r="A47" s="13"/>
      <c r="B47" s="14" t="s">
        <v>73</v>
      </c>
      <c r="C47" s="14"/>
      <c r="D47" s="14"/>
      <c r="E47" s="14"/>
      <c r="F47" s="13"/>
    </row>
    <row r="48" spans="1:6" s="7" customFormat="1" ht="11.25" x14ac:dyDescent="0.2">
      <c r="A48" s="25" t="s">
        <v>529</v>
      </c>
      <c r="B48" s="11" t="s">
        <v>400</v>
      </c>
      <c r="C48" s="29" t="s">
        <v>3</v>
      </c>
      <c r="D48" s="30" t="s">
        <v>449</v>
      </c>
      <c r="E48" s="30" t="s">
        <v>449</v>
      </c>
      <c r="F48" s="12">
        <v>0</v>
      </c>
    </row>
    <row r="49" spans="1:6" s="7" customFormat="1" ht="33.75" x14ac:dyDescent="0.2">
      <c r="A49" s="13"/>
      <c r="B49" s="14" t="s">
        <v>73</v>
      </c>
      <c r="C49" s="14"/>
      <c r="D49" s="14"/>
      <c r="E49" s="14"/>
      <c r="F49" s="13"/>
    </row>
    <row r="50" spans="1:6" s="7" customFormat="1" ht="11.25" x14ac:dyDescent="0.2">
      <c r="A50" s="25" t="s">
        <v>367</v>
      </c>
      <c r="B50" s="11" t="s">
        <v>400</v>
      </c>
      <c r="C50" s="29" t="s">
        <v>3</v>
      </c>
      <c r="D50" s="30" t="s">
        <v>449</v>
      </c>
      <c r="E50" s="30" t="s">
        <v>449</v>
      </c>
      <c r="F50" s="12">
        <v>0</v>
      </c>
    </row>
    <row r="51" spans="1:6" s="7" customFormat="1" ht="33.75" x14ac:dyDescent="0.2">
      <c r="A51" s="13"/>
      <c r="B51" s="14" t="s">
        <v>73</v>
      </c>
      <c r="C51" s="14"/>
      <c r="D51" s="14"/>
      <c r="E51" s="14"/>
      <c r="F51" s="13"/>
    </row>
    <row r="52" spans="1:6" s="7" customFormat="1" ht="11.25" x14ac:dyDescent="0.2">
      <c r="A52" s="25" t="s">
        <v>227</v>
      </c>
      <c r="B52" s="11" t="s">
        <v>400</v>
      </c>
      <c r="C52" s="29" t="s">
        <v>3</v>
      </c>
      <c r="D52" s="30" t="s">
        <v>449</v>
      </c>
      <c r="E52" s="30" t="s">
        <v>449</v>
      </c>
      <c r="F52" s="12">
        <v>0</v>
      </c>
    </row>
    <row r="53" spans="1:6" s="7" customFormat="1" ht="33.75" x14ac:dyDescent="0.2">
      <c r="A53" s="13"/>
      <c r="B53" s="14" t="s">
        <v>73</v>
      </c>
      <c r="C53" s="14"/>
      <c r="D53" s="14"/>
      <c r="E53" s="14"/>
      <c r="F53" s="13"/>
    </row>
    <row r="54" spans="1:6" s="7" customFormat="1" ht="11.25" x14ac:dyDescent="0.2">
      <c r="A54" s="25" t="s">
        <v>525</v>
      </c>
      <c r="B54" s="11" t="s">
        <v>260</v>
      </c>
      <c r="C54" s="29" t="s">
        <v>341</v>
      </c>
      <c r="D54" s="30" t="s">
        <v>200</v>
      </c>
      <c r="E54" s="30" t="s">
        <v>200</v>
      </c>
      <c r="F54" s="12">
        <v>0</v>
      </c>
    </row>
    <row r="55" spans="1:6" s="7" customFormat="1" ht="33.75" x14ac:dyDescent="0.2">
      <c r="A55" s="13"/>
      <c r="B55" s="14" t="s">
        <v>73</v>
      </c>
      <c r="C55" s="14"/>
      <c r="D55" s="14"/>
      <c r="E55" s="14"/>
      <c r="F55" s="13"/>
    </row>
    <row r="56" spans="1:6" s="7" customFormat="1" ht="11.25" x14ac:dyDescent="0.2">
      <c r="A56" s="25" t="s">
        <v>2</v>
      </c>
      <c r="B56" s="11" t="s">
        <v>23</v>
      </c>
      <c r="C56" s="29" t="s">
        <v>72</v>
      </c>
      <c r="D56" s="30" t="s">
        <v>309</v>
      </c>
      <c r="E56" s="30" t="s">
        <v>309</v>
      </c>
      <c r="F56" s="12">
        <v>0</v>
      </c>
    </row>
    <row r="57" spans="1:6" s="7" customFormat="1" ht="22.5" x14ac:dyDescent="0.2">
      <c r="A57" s="13"/>
      <c r="B57" s="14" t="s">
        <v>500</v>
      </c>
      <c r="C57" s="14"/>
      <c r="D57" s="14"/>
      <c r="E57" s="14"/>
      <c r="F57" s="13"/>
    </row>
    <row r="58" spans="1:6" s="7" customFormat="1" ht="11.25" x14ac:dyDescent="0.2">
      <c r="A58" s="25" t="s">
        <v>416</v>
      </c>
      <c r="B58" s="11" t="s">
        <v>126</v>
      </c>
      <c r="C58" s="29" t="s">
        <v>300</v>
      </c>
      <c r="D58" s="30" t="s">
        <v>33</v>
      </c>
      <c r="E58" s="30" t="s">
        <v>33</v>
      </c>
      <c r="F58" s="12">
        <v>0</v>
      </c>
    </row>
    <row r="59" spans="1:6" s="7" customFormat="1" ht="22.5" x14ac:dyDescent="0.2">
      <c r="A59" s="13"/>
      <c r="B59" s="14" t="s">
        <v>500</v>
      </c>
      <c r="C59" s="14"/>
      <c r="D59" s="14"/>
      <c r="E59" s="14"/>
      <c r="F59" s="13"/>
    </row>
    <row r="60" spans="1:6" s="7" customFormat="1" ht="22.5" x14ac:dyDescent="0.2">
      <c r="A60" s="25" t="s">
        <v>464</v>
      </c>
      <c r="B60" s="11" t="s">
        <v>187</v>
      </c>
      <c r="C60" s="29" t="s">
        <v>259</v>
      </c>
      <c r="D60" s="30" t="s">
        <v>245</v>
      </c>
      <c r="E60" s="30" t="s">
        <v>245</v>
      </c>
      <c r="F60" s="12">
        <v>0</v>
      </c>
    </row>
    <row r="61" spans="1:6" s="7" customFormat="1" ht="22.5" x14ac:dyDescent="0.2">
      <c r="A61" s="13"/>
      <c r="B61" s="14" t="s">
        <v>500</v>
      </c>
      <c r="C61" s="14"/>
      <c r="D61" s="14"/>
      <c r="E61" s="14"/>
      <c r="F61" s="13"/>
    </row>
    <row r="62" spans="1:6" s="7" customFormat="1" ht="11.25" x14ac:dyDescent="0.2">
      <c r="A62" s="25" t="s">
        <v>244</v>
      </c>
      <c r="B62" s="11" t="s">
        <v>551</v>
      </c>
      <c r="C62" s="29" t="s">
        <v>331</v>
      </c>
      <c r="D62" s="30" t="s">
        <v>62</v>
      </c>
      <c r="E62" s="30" t="s">
        <v>62</v>
      </c>
      <c r="F62" s="12">
        <v>0</v>
      </c>
    </row>
    <row r="63" spans="1:6" s="7" customFormat="1" ht="22.5" x14ac:dyDescent="0.2">
      <c r="A63" s="13"/>
      <c r="B63" s="14" t="s">
        <v>500</v>
      </c>
      <c r="C63" s="14"/>
      <c r="D63" s="14"/>
      <c r="E63" s="14"/>
      <c r="F63" s="13"/>
    </row>
    <row r="64" spans="1:6" s="7" customFormat="1" ht="11.25" x14ac:dyDescent="0.2">
      <c r="A64" s="25" t="s">
        <v>273</v>
      </c>
      <c r="B64" s="11" t="s">
        <v>372</v>
      </c>
      <c r="C64" s="29" t="s">
        <v>331</v>
      </c>
      <c r="D64" s="30" t="s">
        <v>43</v>
      </c>
      <c r="E64" s="30" t="s">
        <v>43</v>
      </c>
      <c r="F64" s="12">
        <v>0</v>
      </c>
    </row>
    <row r="65" spans="1:6" s="7" customFormat="1" ht="22.5" x14ac:dyDescent="0.2">
      <c r="A65" s="13"/>
      <c r="B65" s="14" t="s">
        <v>500</v>
      </c>
      <c r="C65" s="14"/>
      <c r="D65" s="14"/>
      <c r="E65" s="14"/>
      <c r="F65" s="13"/>
    </row>
    <row r="66" spans="1:6" s="7" customFormat="1" ht="11.25" x14ac:dyDescent="0.2">
      <c r="A66" s="25" t="s">
        <v>343</v>
      </c>
      <c r="B66" s="11" t="s">
        <v>61</v>
      </c>
      <c r="C66" s="29" t="s">
        <v>329</v>
      </c>
      <c r="D66" s="30" t="s">
        <v>358</v>
      </c>
      <c r="E66" s="30" t="s">
        <v>358</v>
      </c>
      <c r="F66" s="12">
        <v>0</v>
      </c>
    </row>
    <row r="67" spans="1:6" s="7" customFormat="1" ht="33.75" x14ac:dyDescent="0.2">
      <c r="A67" s="13"/>
      <c r="B67" s="14" t="s">
        <v>519</v>
      </c>
      <c r="C67" s="14"/>
      <c r="D67" s="14"/>
      <c r="E67" s="14"/>
      <c r="F67" s="13"/>
    </row>
    <row r="68" spans="1:6" s="7" customFormat="1" ht="11.25" x14ac:dyDescent="0.2">
      <c r="A68" s="25" t="s">
        <v>239</v>
      </c>
      <c r="B68" s="11" t="s">
        <v>54</v>
      </c>
      <c r="C68" s="29" t="s">
        <v>296</v>
      </c>
      <c r="D68" s="30" t="s">
        <v>162</v>
      </c>
      <c r="E68" s="30" t="s">
        <v>162</v>
      </c>
      <c r="F68" s="12">
        <v>0</v>
      </c>
    </row>
    <row r="69" spans="1:6" s="7" customFormat="1" ht="33.75" x14ac:dyDescent="0.2">
      <c r="A69" s="13"/>
      <c r="B69" s="14" t="s">
        <v>368</v>
      </c>
      <c r="C69" s="14"/>
      <c r="D69" s="14"/>
      <c r="E69" s="14"/>
      <c r="F69" s="13"/>
    </row>
    <row r="70" spans="1:6" s="7" customFormat="1" ht="11.25" x14ac:dyDescent="0.2">
      <c r="A70" s="25" t="s">
        <v>137</v>
      </c>
      <c r="B70" s="11" t="s">
        <v>400</v>
      </c>
      <c r="C70" s="29" t="s">
        <v>135</v>
      </c>
      <c r="D70" s="30" t="s">
        <v>186</v>
      </c>
      <c r="E70" s="30" t="s">
        <v>186</v>
      </c>
      <c r="F70" s="12">
        <v>0</v>
      </c>
    </row>
    <row r="71" spans="1:6" s="7" customFormat="1" ht="33.75" x14ac:dyDescent="0.2">
      <c r="A71" s="13"/>
      <c r="B71" s="14" t="s">
        <v>368</v>
      </c>
      <c r="C71" s="14"/>
      <c r="D71" s="14"/>
      <c r="E71" s="14"/>
      <c r="F71" s="13"/>
    </row>
    <row r="72" spans="1:6" s="7" customFormat="1" ht="11.25" x14ac:dyDescent="0.2">
      <c r="A72" s="25" t="s">
        <v>428</v>
      </c>
      <c r="B72" s="11" t="s">
        <v>134</v>
      </c>
      <c r="C72" s="29" t="s">
        <v>482</v>
      </c>
      <c r="D72" s="30" t="s">
        <v>38</v>
      </c>
      <c r="E72" s="30" t="s">
        <v>38</v>
      </c>
      <c r="F72" s="12">
        <v>0</v>
      </c>
    </row>
    <row r="73" spans="1:6" s="7" customFormat="1" ht="33.75" x14ac:dyDescent="0.2">
      <c r="A73" s="13"/>
      <c r="B73" s="14" t="s">
        <v>502</v>
      </c>
      <c r="C73" s="14"/>
      <c r="D73" s="14"/>
      <c r="E73" s="14"/>
      <c r="F73" s="13"/>
    </row>
    <row r="74" spans="1:6" s="7" customFormat="1" ht="11.25" x14ac:dyDescent="0.2">
      <c r="A74" s="25" t="s">
        <v>291</v>
      </c>
      <c r="B74" s="11" t="s">
        <v>415</v>
      </c>
      <c r="C74" s="29" t="s">
        <v>217</v>
      </c>
      <c r="D74" s="30" t="s">
        <v>53</v>
      </c>
      <c r="E74" s="30" t="s">
        <v>53</v>
      </c>
      <c r="F74" s="12">
        <v>0</v>
      </c>
    </row>
    <row r="75" spans="1:6" s="7" customFormat="1" ht="33.75" x14ac:dyDescent="0.2">
      <c r="A75" s="13"/>
      <c r="B75" s="14" t="s">
        <v>519</v>
      </c>
      <c r="C75" s="14"/>
      <c r="D75" s="14"/>
      <c r="E75" s="14"/>
      <c r="F75" s="13"/>
    </row>
    <row r="76" spans="1:6" s="7" customFormat="1" ht="11.25" x14ac:dyDescent="0.2">
      <c r="A76" s="25" t="s">
        <v>16</v>
      </c>
      <c r="B76" s="11" t="s">
        <v>495</v>
      </c>
      <c r="C76" s="29" t="s">
        <v>482</v>
      </c>
      <c r="D76" s="30" t="s">
        <v>491</v>
      </c>
      <c r="E76" s="30" t="s">
        <v>491</v>
      </c>
      <c r="F76" s="12">
        <v>0</v>
      </c>
    </row>
    <row r="77" spans="1:6" s="7" customFormat="1" ht="33.75" x14ac:dyDescent="0.2">
      <c r="A77" s="13"/>
      <c r="B77" s="14" t="s">
        <v>368</v>
      </c>
      <c r="C77" s="14"/>
      <c r="D77" s="14"/>
      <c r="E77" s="14"/>
      <c r="F77" s="13"/>
    </row>
    <row r="78" spans="1:6" s="7" customFormat="1" ht="11.25" x14ac:dyDescent="0.2">
      <c r="A78" s="25" t="s">
        <v>432</v>
      </c>
      <c r="B78" s="11" t="s">
        <v>70</v>
      </c>
      <c r="C78" s="29" t="s">
        <v>322</v>
      </c>
      <c r="D78" s="30" t="s">
        <v>58</v>
      </c>
      <c r="E78" s="30" t="s">
        <v>58</v>
      </c>
      <c r="F78" s="12">
        <v>0</v>
      </c>
    </row>
    <row r="79" spans="1:6" s="7" customFormat="1" ht="22.5" x14ac:dyDescent="0.2">
      <c r="A79" s="13"/>
      <c r="B79" s="14" t="s">
        <v>500</v>
      </c>
      <c r="C79" s="14"/>
      <c r="D79" s="14"/>
      <c r="E79" s="14"/>
      <c r="F79" s="13"/>
    </row>
    <row r="80" spans="1:6" s="7" customFormat="1" ht="11.25" x14ac:dyDescent="0.2">
      <c r="A80" s="25" t="s">
        <v>15</v>
      </c>
      <c r="B80" s="11" t="s">
        <v>364</v>
      </c>
      <c r="C80" s="29" t="s">
        <v>317</v>
      </c>
      <c r="D80" s="30" t="s">
        <v>60</v>
      </c>
      <c r="E80" s="30" t="s">
        <v>60</v>
      </c>
      <c r="F80" s="12">
        <v>0</v>
      </c>
    </row>
    <row r="81" spans="1:6" s="7" customFormat="1" ht="33.75" x14ac:dyDescent="0.2">
      <c r="A81" s="13"/>
      <c r="B81" s="14" t="s">
        <v>480</v>
      </c>
      <c r="C81" s="14"/>
      <c r="D81" s="14"/>
      <c r="E81" s="14"/>
      <c r="F81" s="13"/>
    </row>
    <row r="82" spans="1:6" s="7" customFormat="1" ht="22.5" x14ac:dyDescent="0.2">
      <c r="A82" s="25" t="s">
        <v>427</v>
      </c>
      <c r="B82" s="11" t="s">
        <v>404</v>
      </c>
      <c r="C82" s="29" t="s">
        <v>482</v>
      </c>
      <c r="D82" s="30" t="s">
        <v>183</v>
      </c>
      <c r="E82" s="30" t="s">
        <v>183</v>
      </c>
      <c r="F82" s="12">
        <v>0</v>
      </c>
    </row>
    <row r="83" spans="1:6" s="7" customFormat="1" ht="22.5" x14ac:dyDescent="0.2">
      <c r="A83" s="13"/>
      <c r="B83" s="14" t="s">
        <v>500</v>
      </c>
      <c r="C83" s="14"/>
      <c r="D83" s="14"/>
      <c r="E83" s="14"/>
      <c r="F83" s="13"/>
    </row>
    <row r="84" spans="1:6" s="7" customFormat="1" ht="11.25" x14ac:dyDescent="0.2">
      <c r="A84" s="25" t="s">
        <v>84</v>
      </c>
      <c r="B84" s="11" t="s">
        <v>37</v>
      </c>
      <c r="C84" s="29" t="s">
        <v>125</v>
      </c>
      <c r="D84" s="30" t="s">
        <v>155</v>
      </c>
      <c r="E84" s="30" t="s">
        <v>155</v>
      </c>
      <c r="F84" s="12">
        <v>0</v>
      </c>
    </row>
    <row r="85" spans="1:6" s="7" customFormat="1" ht="33.75" x14ac:dyDescent="0.2">
      <c r="A85" s="13"/>
      <c r="B85" s="14" t="s">
        <v>480</v>
      </c>
      <c r="C85" s="14"/>
      <c r="D85" s="14"/>
      <c r="E85" s="14"/>
      <c r="F85" s="13"/>
    </row>
    <row r="86" spans="1:6" s="7" customFormat="1" ht="11.25" x14ac:dyDescent="0.2">
      <c r="A86" s="25" t="s">
        <v>205</v>
      </c>
      <c r="B86" s="11" t="s">
        <v>192</v>
      </c>
      <c r="C86" s="29" t="s">
        <v>67</v>
      </c>
      <c r="D86" s="30" t="s">
        <v>182</v>
      </c>
      <c r="E86" s="30" t="s">
        <v>182</v>
      </c>
      <c r="F86" s="12">
        <v>0</v>
      </c>
    </row>
    <row r="87" spans="1:6" s="7" customFormat="1" ht="33.75" x14ac:dyDescent="0.2">
      <c r="A87" s="13"/>
      <c r="B87" s="14" t="s">
        <v>368</v>
      </c>
      <c r="C87" s="14"/>
      <c r="D87" s="14"/>
      <c r="E87" s="14"/>
      <c r="F87" s="13"/>
    </row>
    <row r="88" spans="1:6" s="7" customFormat="1" ht="11.25" x14ac:dyDescent="0.2">
      <c r="A88" s="25" t="s">
        <v>512</v>
      </c>
      <c r="B88" s="11" t="s">
        <v>295</v>
      </c>
      <c r="C88" s="29" t="s">
        <v>331</v>
      </c>
      <c r="D88" s="30" t="s">
        <v>290</v>
      </c>
      <c r="E88" s="30" t="s">
        <v>290</v>
      </c>
      <c r="F88" s="12">
        <v>0</v>
      </c>
    </row>
    <row r="89" spans="1:6" s="7" customFormat="1" ht="22.5" x14ac:dyDescent="0.2">
      <c r="A89" s="13"/>
      <c r="B89" s="14" t="s">
        <v>500</v>
      </c>
      <c r="C89" s="14"/>
      <c r="D89" s="14"/>
      <c r="E89" s="14"/>
      <c r="F89" s="13"/>
    </row>
    <row r="90" spans="1:6" s="7" customFormat="1" ht="22.5" x14ac:dyDescent="0.2">
      <c r="A90" s="25" t="s">
        <v>335</v>
      </c>
      <c r="B90" s="11" t="s">
        <v>396</v>
      </c>
      <c r="C90" s="29" t="s">
        <v>259</v>
      </c>
      <c r="D90" s="30" t="s">
        <v>33</v>
      </c>
      <c r="E90" s="30" t="s">
        <v>33</v>
      </c>
      <c r="F90" s="12">
        <v>0</v>
      </c>
    </row>
    <row r="91" spans="1:6" s="7" customFormat="1" ht="22.5" x14ac:dyDescent="0.2">
      <c r="A91" s="13"/>
      <c r="B91" s="14" t="s">
        <v>500</v>
      </c>
      <c r="C91" s="14"/>
      <c r="D91" s="14"/>
      <c r="E91" s="14"/>
      <c r="F91" s="13"/>
    </row>
    <row r="92" spans="1:6" s="7" customFormat="1" ht="11.25" x14ac:dyDescent="0.2">
      <c r="A92" s="25" t="s">
        <v>537</v>
      </c>
      <c r="B92" s="11" t="s">
        <v>178</v>
      </c>
      <c r="C92" s="29" t="s">
        <v>259</v>
      </c>
      <c r="D92" s="30" t="s">
        <v>8</v>
      </c>
      <c r="E92" s="30" t="s">
        <v>8</v>
      </c>
      <c r="F92" s="12">
        <v>0</v>
      </c>
    </row>
    <row r="93" spans="1:6" s="7" customFormat="1" ht="33.75" x14ac:dyDescent="0.2">
      <c r="A93" s="13"/>
      <c r="B93" s="14" t="s">
        <v>368</v>
      </c>
      <c r="C93" s="14"/>
      <c r="D93" s="14"/>
      <c r="E93" s="14"/>
      <c r="F93" s="13"/>
    </row>
    <row r="94" spans="1:6" s="7" customFormat="1" ht="11.25" x14ac:dyDescent="0.2">
      <c r="A94" s="25" t="s">
        <v>453</v>
      </c>
      <c r="B94" s="11" t="s">
        <v>14</v>
      </c>
      <c r="C94" s="29" t="s">
        <v>259</v>
      </c>
      <c r="D94" s="30" t="s">
        <v>8</v>
      </c>
      <c r="E94" s="30" t="s">
        <v>8</v>
      </c>
      <c r="F94" s="12">
        <v>0</v>
      </c>
    </row>
    <row r="95" spans="1:6" s="7" customFormat="1" ht="33.75" x14ac:dyDescent="0.2">
      <c r="A95" s="13"/>
      <c r="B95" s="14" t="s">
        <v>368</v>
      </c>
      <c r="C95" s="14"/>
      <c r="D95" s="14"/>
      <c r="E95" s="14"/>
      <c r="F95" s="13"/>
    </row>
    <row r="96" spans="1:6" s="7" customFormat="1" ht="11.25" x14ac:dyDescent="0.2">
      <c r="A96" s="25" t="s">
        <v>540</v>
      </c>
      <c r="B96" s="11" t="s">
        <v>381</v>
      </c>
      <c r="C96" s="29" t="s">
        <v>259</v>
      </c>
      <c r="D96" s="30" t="s">
        <v>8</v>
      </c>
      <c r="E96" s="30" t="s">
        <v>8</v>
      </c>
      <c r="F96" s="12">
        <v>0</v>
      </c>
    </row>
    <row r="97" spans="1:6" s="7" customFormat="1" ht="33.75" x14ac:dyDescent="0.2">
      <c r="A97" s="13"/>
      <c r="B97" s="14" t="s">
        <v>368</v>
      </c>
      <c r="C97" s="14"/>
      <c r="D97" s="14"/>
      <c r="E97" s="14"/>
      <c r="F97" s="13"/>
    </row>
    <row r="98" spans="1:6" s="7" customFormat="1" ht="22.5" x14ac:dyDescent="0.2">
      <c r="A98" s="25" t="s">
        <v>64</v>
      </c>
      <c r="B98" s="11" t="s">
        <v>361</v>
      </c>
      <c r="C98" s="29" t="s">
        <v>440</v>
      </c>
      <c r="D98" s="30" t="s">
        <v>93</v>
      </c>
      <c r="E98" s="30" t="s">
        <v>93</v>
      </c>
      <c r="F98" s="12">
        <v>0</v>
      </c>
    </row>
    <row r="99" spans="1:6" s="7" customFormat="1" ht="22.5" x14ac:dyDescent="0.2">
      <c r="A99" s="13"/>
      <c r="B99" s="14" t="s">
        <v>500</v>
      </c>
      <c r="C99" s="14"/>
      <c r="D99" s="14"/>
      <c r="E99" s="14"/>
      <c r="F99" s="13"/>
    </row>
    <row r="100" spans="1:6" s="7" customFormat="1" ht="22.5" x14ac:dyDescent="0.2">
      <c r="A100" s="25" t="s">
        <v>36</v>
      </c>
      <c r="B100" s="11" t="s">
        <v>258</v>
      </c>
      <c r="C100" s="29" t="s">
        <v>52</v>
      </c>
      <c r="D100" s="30" t="s">
        <v>387</v>
      </c>
      <c r="E100" s="30" t="s">
        <v>387</v>
      </c>
      <c r="F100" s="12">
        <v>0</v>
      </c>
    </row>
    <row r="101" spans="1:6" s="7" customFormat="1" ht="33.75" x14ac:dyDescent="0.2">
      <c r="A101" s="13"/>
      <c r="B101" s="14" t="s">
        <v>543</v>
      </c>
      <c r="C101" s="14"/>
      <c r="D101" s="14"/>
      <c r="E101" s="14"/>
      <c r="F101" s="13"/>
    </row>
    <row r="102" spans="1:6" s="7" customFormat="1" ht="11.25" x14ac:dyDescent="0.2">
      <c r="A102" s="25" t="s">
        <v>165</v>
      </c>
      <c r="B102" s="11" t="s">
        <v>89</v>
      </c>
      <c r="C102" s="29" t="s">
        <v>331</v>
      </c>
      <c r="D102" s="30" t="s">
        <v>57</v>
      </c>
      <c r="E102" s="30" t="s">
        <v>57</v>
      </c>
      <c r="F102" s="12">
        <v>0</v>
      </c>
    </row>
    <row r="103" spans="1:6" s="7" customFormat="1" ht="22.5" x14ac:dyDescent="0.2">
      <c r="A103" s="13"/>
      <c r="B103" s="14" t="s">
        <v>500</v>
      </c>
      <c r="C103" s="14"/>
      <c r="D103" s="14"/>
      <c r="E103" s="14"/>
      <c r="F103" s="13"/>
    </row>
    <row r="104" spans="1:6" s="7" customFormat="1" ht="22.5" x14ac:dyDescent="0.2">
      <c r="A104" s="25" t="s">
        <v>133</v>
      </c>
      <c r="B104" s="11" t="s">
        <v>462</v>
      </c>
      <c r="C104" s="29" t="s">
        <v>331</v>
      </c>
      <c r="D104" s="30" t="s">
        <v>78</v>
      </c>
      <c r="E104" s="30" t="s">
        <v>78</v>
      </c>
      <c r="F104" s="12">
        <v>0</v>
      </c>
    </row>
    <row r="105" spans="1:6" s="7" customFormat="1" ht="22.5" x14ac:dyDescent="0.2">
      <c r="A105" s="13"/>
      <c r="B105" s="14" t="s">
        <v>500</v>
      </c>
      <c r="C105" s="14"/>
      <c r="D105" s="14"/>
      <c r="E105" s="14"/>
      <c r="F105" s="13"/>
    </row>
    <row r="106" spans="1:6" s="7" customFormat="1" ht="22.5" x14ac:dyDescent="0.2">
      <c r="A106" s="25" t="s">
        <v>289</v>
      </c>
      <c r="B106" s="11" t="s">
        <v>462</v>
      </c>
      <c r="C106" s="29" t="s">
        <v>331</v>
      </c>
      <c r="D106" s="30" t="s">
        <v>78</v>
      </c>
      <c r="E106" s="30" t="s">
        <v>78</v>
      </c>
      <c r="F106" s="12">
        <v>0</v>
      </c>
    </row>
    <row r="107" spans="1:6" s="7" customFormat="1" ht="22.5" x14ac:dyDescent="0.2">
      <c r="A107" s="13"/>
      <c r="B107" s="14" t="s">
        <v>500</v>
      </c>
      <c r="C107" s="14"/>
      <c r="D107" s="14"/>
      <c r="E107" s="14"/>
      <c r="F107" s="13"/>
    </row>
    <row r="108" spans="1:6" s="7" customFormat="1" ht="22.5" x14ac:dyDescent="0.2">
      <c r="A108" s="25" t="s">
        <v>403</v>
      </c>
      <c r="B108" s="11" t="s">
        <v>544</v>
      </c>
      <c r="C108" s="29" t="s">
        <v>395</v>
      </c>
      <c r="D108" s="30" t="s">
        <v>25</v>
      </c>
      <c r="E108" s="30" t="s">
        <v>25</v>
      </c>
      <c r="F108" s="12">
        <v>0</v>
      </c>
    </row>
    <row r="109" spans="1:6" s="7" customFormat="1" ht="22.5" x14ac:dyDescent="0.2">
      <c r="A109" s="13"/>
      <c r="B109" s="14" t="s">
        <v>500</v>
      </c>
      <c r="C109" s="14"/>
      <c r="D109" s="14"/>
      <c r="E109" s="14"/>
      <c r="F109" s="13"/>
    </row>
    <row r="110" spans="1:6" s="7" customFormat="1" ht="11.25" x14ac:dyDescent="0.2">
      <c r="A110" s="25" t="s">
        <v>179</v>
      </c>
      <c r="B110" s="11" t="s">
        <v>313</v>
      </c>
      <c r="C110" s="29" t="s">
        <v>181</v>
      </c>
      <c r="D110" s="30" t="s">
        <v>77</v>
      </c>
      <c r="E110" s="30" t="s">
        <v>77</v>
      </c>
      <c r="F110" s="12">
        <v>0</v>
      </c>
    </row>
    <row r="111" spans="1:6" s="7" customFormat="1" ht="22.5" x14ac:dyDescent="0.2">
      <c r="A111" s="13"/>
      <c r="B111" s="14" t="s">
        <v>500</v>
      </c>
      <c r="C111" s="14"/>
      <c r="D111" s="14"/>
      <c r="E111" s="14"/>
      <c r="F111" s="13"/>
    </row>
    <row r="112" spans="1:6" s="7" customFormat="1" ht="22.5" x14ac:dyDescent="0.2">
      <c r="A112" s="25" t="s">
        <v>249</v>
      </c>
      <c r="B112" s="11" t="s">
        <v>476</v>
      </c>
      <c r="C112" s="29" t="s">
        <v>410</v>
      </c>
      <c r="D112" s="30" t="s">
        <v>154</v>
      </c>
      <c r="E112" s="30" t="s">
        <v>154</v>
      </c>
      <c r="F112" s="12">
        <v>0</v>
      </c>
    </row>
    <row r="113" spans="1:6" s="7" customFormat="1" ht="33.75" x14ac:dyDescent="0.2">
      <c r="A113" s="13"/>
      <c r="B113" s="14" t="s">
        <v>436</v>
      </c>
      <c r="C113" s="14"/>
      <c r="D113" s="14"/>
      <c r="E113" s="14"/>
      <c r="F113" s="13"/>
    </row>
    <row r="114" spans="1:6" s="7" customFormat="1" ht="33.75" x14ac:dyDescent="0.2">
      <c r="A114" s="25" t="s">
        <v>107</v>
      </c>
      <c r="B114" s="11" t="s">
        <v>59</v>
      </c>
      <c r="C114" s="29" t="s">
        <v>161</v>
      </c>
      <c r="D114" s="30" t="s">
        <v>288</v>
      </c>
      <c r="E114" s="30" t="s">
        <v>288</v>
      </c>
      <c r="F114" s="12">
        <v>0</v>
      </c>
    </row>
    <row r="115" spans="1:6" s="7" customFormat="1" ht="33.75" x14ac:dyDescent="0.2">
      <c r="A115" s="13"/>
      <c r="B115" s="14" t="s">
        <v>519</v>
      </c>
      <c r="C115" s="14"/>
      <c r="D115" s="14"/>
      <c r="E115" s="14"/>
      <c r="F115" s="13"/>
    </row>
    <row r="116" spans="1:6" s="7" customFormat="1" ht="11.25" x14ac:dyDescent="0.2">
      <c r="A116" s="25" t="s">
        <v>539</v>
      </c>
      <c r="B116" s="11" t="s">
        <v>198</v>
      </c>
      <c r="C116" s="29" t="s">
        <v>331</v>
      </c>
      <c r="D116" s="30" t="s">
        <v>353</v>
      </c>
      <c r="E116" s="30" t="s">
        <v>353</v>
      </c>
      <c r="F116" s="12">
        <v>0</v>
      </c>
    </row>
    <row r="117" spans="1:6" s="7" customFormat="1" ht="22.5" x14ac:dyDescent="0.2">
      <c r="A117" s="13"/>
      <c r="B117" s="14" t="s">
        <v>500</v>
      </c>
      <c r="C117" s="14"/>
      <c r="D117" s="14"/>
      <c r="E117" s="14"/>
      <c r="F117" s="13"/>
    </row>
    <row r="118" spans="1:6" s="7" customFormat="1" ht="11.25" x14ac:dyDescent="0.2">
      <c r="A118" s="25" t="s">
        <v>355</v>
      </c>
      <c r="B118" s="11" t="s">
        <v>96</v>
      </c>
      <c r="C118" s="29" t="s">
        <v>156</v>
      </c>
      <c r="D118" s="30" t="s">
        <v>516</v>
      </c>
      <c r="E118" s="30" t="s">
        <v>516</v>
      </c>
      <c r="F118" s="12">
        <v>0</v>
      </c>
    </row>
    <row r="119" spans="1:6" s="7" customFormat="1" ht="33.75" x14ac:dyDescent="0.2">
      <c r="A119" s="13"/>
      <c r="B119" s="14" t="s">
        <v>519</v>
      </c>
      <c r="C119" s="14"/>
      <c r="D119" s="14"/>
      <c r="E119" s="14"/>
      <c r="F119" s="13"/>
    </row>
    <row r="120" spans="1:6" s="7" customFormat="1" ht="11.25" x14ac:dyDescent="0.2">
      <c r="A120" s="25" t="s">
        <v>81</v>
      </c>
      <c r="B120" s="11" t="s">
        <v>452</v>
      </c>
      <c r="C120" s="29" t="s">
        <v>331</v>
      </c>
      <c r="D120" s="30" t="s">
        <v>542</v>
      </c>
      <c r="E120" s="30" t="s">
        <v>542</v>
      </c>
      <c r="F120" s="12">
        <v>0</v>
      </c>
    </row>
    <row r="121" spans="1:6" s="7" customFormat="1" ht="22.5" x14ac:dyDescent="0.2">
      <c r="A121" s="13"/>
      <c r="B121" s="14" t="s">
        <v>500</v>
      </c>
      <c r="C121" s="14"/>
      <c r="D121" s="14"/>
      <c r="E121" s="14"/>
      <c r="F121" s="13"/>
    </row>
    <row r="122" spans="1:6" s="7" customFormat="1" ht="11.25" x14ac:dyDescent="0.2">
      <c r="A122" s="25" t="s">
        <v>507</v>
      </c>
      <c r="B122" s="11" t="s">
        <v>551</v>
      </c>
      <c r="C122" s="29" t="s">
        <v>7</v>
      </c>
      <c r="D122" s="30" t="s">
        <v>62</v>
      </c>
      <c r="E122" s="30" t="s">
        <v>62</v>
      </c>
      <c r="F122" s="12">
        <v>0</v>
      </c>
    </row>
    <row r="123" spans="1:6" s="7" customFormat="1" ht="33.75" x14ac:dyDescent="0.2">
      <c r="A123" s="13"/>
      <c r="B123" s="14" t="s">
        <v>519</v>
      </c>
      <c r="C123" s="14"/>
      <c r="D123" s="14"/>
      <c r="E123" s="14"/>
      <c r="F123" s="13"/>
    </row>
    <row r="124" spans="1:6" s="7" customFormat="1" ht="11.25" x14ac:dyDescent="0.2">
      <c r="A124" s="25" t="s">
        <v>507</v>
      </c>
      <c r="B124" s="11" t="s">
        <v>35</v>
      </c>
      <c r="C124" s="29" t="s">
        <v>331</v>
      </c>
      <c r="D124" s="30" t="s">
        <v>548</v>
      </c>
      <c r="E124" s="30" t="s">
        <v>548</v>
      </c>
      <c r="F124" s="12">
        <v>0</v>
      </c>
    </row>
    <row r="125" spans="1:6" s="7" customFormat="1" ht="22.5" x14ac:dyDescent="0.2">
      <c r="A125" s="13"/>
      <c r="B125" s="14" t="s">
        <v>500</v>
      </c>
      <c r="C125" s="14"/>
      <c r="D125" s="14"/>
      <c r="E125" s="14"/>
      <c r="F125" s="13"/>
    </row>
    <row r="126" spans="1:6" s="7" customFormat="1" ht="11.25" x14ac:dyDescent="0.2">
      <c r="A126" s="25" t="s">
        <v>76</v>
      </c>
      <c r="B126" s="11" t="s">
        <v>424</v>
      </c>
      <c r="C126" s="29" t="s">
        <v>329</v>
      </c>
      <c r="D126" s="30" t="s">
        <v>461</v>
      </c>
      <c r="E126" s="30" t="s">
        <v>461</v>
      </c>
      <c r="F126" s="12">
        <v>0</v>
      </c>
    </row>
    <row r="127" spans="1:6" s="7" customFormat="1" ht="33.75" x14ac:dyDescent="0.2">
      <c r="A127" s="13"/>
      <c r="B127" s="14" t="s">
        <v>368</v>
      </c>
      <c r="C127" s="14"/>
      <c r="D127" s="14"/>
      <c r="E127" s="14"/>
      <c r="F127" s="13"/>
    </row>
    <row r="128" spans="1:6" s="7" customFormat="1" ht="11.25" x14ac:dyDescent="0.2">
      <c r="A128" s="25" t="s">
        <v>51</v>
      </c>
      <c r="B128" s="11" t="s">
        <v>26</v>
      </c>
      <c r="C128" s="29" t="s">
        <v>331</v>
      </c>
      <c r="D128" s="30" t="s">
        <v>86</v>
      </c>
      <c r="E128" s="30" t="s">
        <v>86</v>
      </c>
      <c r="F128" s="12">
        <v>0</v>
      </c>
    </row>
    <row r="129" spans="1:6" s="7" customFormat="1" ht="22.5" x14ac:dyDescent="0.2">
      <c r="A129" s="13"/>
      <c r="B129" s="14" t="s">
        <v>500</v>
      </c>
      <c r="C129" s="14"/>
      <c r="D129" s="14"/>
      <c r="E129" s="14"/>
      <c r="F129" s="13"/>
    </row>
    <row r="130" spans="1:6" s="7" customFormat="1" ht="11.25" x14ac:dyDescent="0.2">
      <c r="A130" s="25" t="s">
        <v>506</v>
      </c>
      <c r="B130" s="11" t="s">
        <v>364</v>
      </c>
      <c r="C130" s="29" t="s">
        <v>482</v>
      </c>
      <c r="D130" s="30" t="s">
        <v>282</v>
      </c>
      <c r="E130" s="30" t="s">
        <v>282</v>
      </c>
      <c r="F130" s="12">
        <v>0</v>
      </c>
    </row>
    <row r="131" spans="1:6" s="7" customFormat="1" ht="22.5" x14ac:dyDescent="0.2">
      <c r="A131" s="13"/>
      <c r="B131" s="14" t="s">
        <v>500</v>
      </c>
      <c r="C131" s="14"/>
      <c r="D131" s="14"/>
      <c r="E131" s="14"/>
      <c r="F131" s="13"/>
    </row>
    <row r="132" spans="1:6" s="7" customFormat="1" ht="11.25" x14ac:dyDescent="0.2">
      <c r="A132" s="25" t="s">
        <v>63</v>
      </c>
      <c r="B132" s="11" t="s">
        <v>134</v>
      </c>
      <c r="C132" s="29" t="s">
        <v>386</v>
      </c>
      <c r="D132" s="30" t="s">
        <v>511</v>
      </c>
      <c r="E132" s="30" t="s">
        <v>511</v>
      </c>
      <c r="F132" s="12">
        <v>0</v>
      </c>
    </row>
    <row r="133" spans="1:6" s="7" customFormat="1" ht="33.75" x14ac:dyDescent="0.2">
      <c r="A133" s="13"/>
      <c r="B133" s="14" t="s">
        <v>73</v>
      </c>
      <c r="C133" s="14"/>
      <c r="D133" s="14"/>
      <c r="E133" s="14"/>
      <c r="F133" s="13"/>
    </row>
    <row r="134" spans="1:6" s="7" customFormat="1" ht="11.25" x14ac:dyDescent="0.2">
      <c r="A134" s="25" t="s">
        <v>270</v>
      </c>
      <c r="B134" s="11" t="s">
        <v>501</v>
      </c>
      <c r="C134" s="29" t="s">
        <v>386</v>
      </c>
      <c r="D134" s="30" t="s">
        <v>490</v>
      </c>
      <c r="E134" s="30" t="s">
        <v>490</v>
      </c>
      <c r="F134" s="12">
        <v>0</v>
      </c>
    </row>
    <row r="135" spans="1:6" s="7" customFormat="1" ht="33.75" x14ac:dyDescent="0.2">
      <c r="A135" s="13"/>
      <c r="B135" s="14" t="s">
        <v>73</v>
      </c>
      <c r="C135" s="14"/>
      <c r="D135" s="14"/>
      <c r="E135" s="14"/>
      <c r="F135" s="13"/>
    </row>
    <row r="136" spans="1:6" s="7" customFormat="1" ht="11.25" x14ac:dyDescent="0.2">
      <c r="A136" s="25" t="s">
        <v>87</v>
      </c>
      <c r="B136" s="11" t="s">
        <v>470</v>
      </c>
      <c r="C136" s="29" t="s">
        <v>331</v>
      </c>
      <c r="D136" s="30" t="s">
        <v>339</v>
      </c>
      <c r="E136" s="30" t="s">
        <v>339</v>
      </c>
      <c r="F136" s="12">
        <v>0</v>
      </c>
    </row>
    <row r="137" spans="1:6" s="7" customFormat="1" ht="22.5" x14ac:dyDescent="0.2">
      <c r="A137" s="13"/>
      <c r="B137" s="14" t="s">
        <v>500</v>
      </c>
      <c r="C137" s="14"/>
      <c r="D137" s="14"/>
      <c r="E137" s="14"/>
      <c r="F137" s="13"/>
    </row>
    <row r="138" spans="1:6" s="7" customFormat="1" ht="11.25" x14ac:dyDescent="0.2">
      <c r="A138" s="25" t="s">
        <v>518</v>
      </c>
      <c r="B138" s="11" t="s">
        <v>400</v>
      </c>
      <c r="C138" s="29" t="s">
        <v>386</v>
      </c>
      <c r="D138" s="30" t="s">
        <v>82</v>
      </c>
      <c r="E138" s="30" t="s">
        <v>82</v>
      </c>
      <c r="F138" s="12">
        <v>0</v>
      </c>
    </row>
    <row r="139" spans="1:6" s="7" customFormat="1" ht="33.75" x14ac:dyDescent="0.2">
      <c r="A139" s="13"/>
      <c r="B139" s="14" t="s">
        <v>73</v>
      </c>
      <c r="C139" s="14"/>
      <c r="D139" s="14"/>
      <c r="E139" s="14"/>
      <c r="F139" s="13"/>
    </row>
    <row r="140" spans="1:6" s="7" customFormat="1" ht="11.25" x14ac:dyDescent="0.2">
      <c r="A140" s="25" t="s">
        <v>88</v>
      </c>
      <c r="B140" s="11" t="s">
        <v>334</v>
      </c>
      <c r="C140" s="29" t="s">
        <v>322</v>
      </c>
      <c r="D140" s="30" t="s">
        <v>66</v>
      </c>
      <c r="E140" s="30" t="s">
        <v>66</v>
      </c>
      <c r="F140" s="12">
        <v>0</v>
      </c>
    </row>
    <row r="141" spans="1:6" s="7" customFormat="1" ht="22.5" x14ac:dyDescent="0.2">
      <c r="A141" s="13"/>
      <c r="B141" s="14" t="s">
        <v>500</v>
      </c>
      <c r="C141" s="14"/>
      <c r="D141" s="14"/>
      <c r="E141" s="14"/>
      <c r="F141" s="13"/>
    </row>
    <row r="142" spans="1:6" s="7" customFormat="1" ht="11.25" x14ac:dyDescent="0.2">
      <c r="A142" s="25" t="s">
        <v>130</v>
      </c>
      <c r="B142" s="11" t="s">
        <v>475</v>
      </c>
      <c r="C142" s="29" t="s">
        <v>445</v>
      </c>
      <c r="D142" s="30" t="s">
        <v>510</v>
      </c>
      <c r="E142" s="30" t="s">
        <v>510</v>
      </c>
      <c r="F142" s="12">
        <v>0</v>
      </c>
    </row>
    <row r="143" spans="1:6" s="7" customFormat="1" ht="33.75" x14ac:dyDescent="0.2">
      <c r="A143" s="13"/>
      <c r="B143" s="14" t="s">
        <v>519</v>
      </c>
      <c r="C143" s="14"/>
      <c r="D143" s="14"/>
      <c r="E143" s="14"/>
      <c r="F143" s="13"/>
    </row>
    <row r="144" spans="1:6" s="7" customFormat="1" ht="11.25" x14ac:dyDescent="0.2">
      <c r="A144" s="25" t="s">
        <v>130</v>
      </c>
      <c r="B144" s="11" t="s">
        <v>475</v>
      </c>
      <c r="C144" s="29" t="s">
        <v>445</v>
      </c>
      <c r="D144" s="30" t="s">
        <v>348</v>
      </c>
      <c r="E144" s="30" t="s">
        <v>348</v>
      </c>
      <c r="F144" s="12">
        <v>0</v>
      </c>
    </row>
    <row r="145" spans="1:6" s="7" customFormat="1" ht="22.5" x14ac:dyDescent="0.2">
      <c r="A145" s="13"/>
      <c r="B145" s="14" t="s">
        <v>500</v>
      </c>
      <c r="C145" s="14"/>
      <c r="D145" s="14"/>
      <c r="E145" s="14"/>
      <c r="F145" s="13"/>
    </row>
    <row r="146" spans="1:6" s="7" customFormat="1" ht="11.25" x14ac:dyDescent="0.2">
      <c r="A146" s="25" t="s">
        <v>347</v>
      </c>
      <c r="B146" s="11" t="s">
        <v>23</v>
      </c>
      <c r="C146" s="29" t="s">
        <v>521</v>
      </c>
      <c r="D146" s="30" t="s">
        <v>197</v>
      </c>
      <c r="E146" s="30" t="s">
        <v>197</v>
      </c>
      <c r="F146" s="12">
        <v>0</v>
      </c>
    </row>
    <row r="147" spans="1:6" s="7" customFormat="1" ht="33.75" x14ac:dyDescent="0.2">
      <c r="A147" s="13"/>
      <c r="B147" s="14" t="s">
        <v>368</v>
      </c>
      <c r="C147" s="14"/>
      <c r="D147" s="14"/>
      <c r="E147" s="14"/>
      <c r="F147" s="13"/>
    </row>
    <row r="148" spans="1:6" s="7" customFormat="1" ht="11.25" x14ac:dyDescent="0.2">
      <c r="A148" s="25" t="s">
        <v>371</v>
      </c>
      <c r="B148" s="11" t="s">
        <v>498</v>
      </c>
      <c r="C148" s="29" t="s">
        <v>330</v>
      </c>
      <c r="D148" s="30" t="s">
        <v>129</v>
      </c>
      <c r="E148" s="30" t="s">
        <v>129</v>
      </c>
      <c r="F148" s="12">
        <v>0</v>
      </c>
    </row>
    <row r="149" spans="1:6" s="7" customFormat="1" ht="33.75" x14ac:dyDescent="0.2">
      <c r="A149" s="13"/>
      <c r="B149" s="14" t="s">
        <v>368</v>
      </c>
      <c r="C149" s="14"/>
      <c r="D149" s="14"/>
      <c r="E149" s="14"/>
      <c r="F149" s="13"/>
    </row>
    <row r="150" spans="1:6" s="7" customFormat="1" ht="11.25" x14ac:dyDescent="0.2">
      <c r="A150" s="25" t="s">
        <v>418</v>
      </c>
      <c r="B150" s="11" t="s">
        <v>277</v>
      </c>
      <c r="C150" s="29" t="s">
        <v>209</v>
      </c>
      <c r="D150" s="30" t="s">
        <v>150</v>
      </c>
      <c r="E150" s="30" t="s">
        <v>150</v>
      </c>
      <c r="F150" s="12">
        <v>0</v>
      </c>
    </row>
    <row r="151" spans="1:6" s="7" customFormat="1" ht="33.75" x14ac:dyDescent="0.2">
      <c r="A151" s="13"/>
      <c r="B151" s="14" t="s">
        <v>368</v>
      </c>
      <c r="C151" s="14"/>
      <c r="D151" s="14"/>
      <c r="E151" s="14"/>
      <c r="F151" s="13"/>
    </row>
    <row r="152" spans="1:6" s="7" customFormat="1" ht="11.25" x14ac:dyDescent="0.2">
      <c r="A152" s="25" t="s">
        <v>276</v>
      </c>
      <c r="B152" s="11" t="s">
        <v>488</v>
      </c>
      <c r="C152" s="29" t="s">
        <v>471</v>
      </c>
      <c r="D152" s="30" t="s">
        <v>294</v>
      </c>
      <c r="E152" s="30" t="s">
        <v>294</v>
      </c>
      <c r="F152" s="12">
        <v>0</v>
      </c>
    </row>
    <row r="153" spans="1:6" s="7" customFormat="1" ht="33.75" x14ac:dyDescent="0.2">
      <c r="A153" s="13"/>
      <c r="B153" s="14" t="s">
        <v>480</v>
      </c>
      <c r="C153" s="14"/>
      <c r="D153" s="14"/>
      <c r="E153" s="14"/>
      <c r="F153" s="13"/>
    </row>
    <row r="154" spans="1:6" s="7" customFormat="1" ht="11.25" x14ac:dyDescent="0.2">
      <c r="A154" s="25" t="s">
        <v>528</v>
      </c>
      <c r="B154" s="11" t="s">
        <v>474</v>
      </c>
      <c r="C154" s="29" t="s">
        <v>482</v>
      </c>
      <c r="D154" s="30" t="s">
        <v>439</v>
      </c>
      <c r="E154" s="30" t="s">
        <v>439</v>
      </c>
      <c r="F154" s="12">
        <v>0</v>
      </c>
    </row>
    <row r="155" spans="1:6" s="7" customFormat="1" ht="22.5" x14ac:dyDescent="0.2">
      <c r="A155" s="13"/>
      <c r="B155" s="14" t="s">
        <v>500</v>
      </c>
      <c r="C155" s="14"/>
      <c r="D155" s="14"/>
      <c r="E155" s="14"/>
      <c r="F155" s="13"/>
    </row>
    <row r="156" spans="1:6" s="7" customFormat="1" ht="22.5" x14ac:dyDescent="0.2">
      <c r="A156" s="25" t="s">
        <v>95</v>
      </c>
      <c r="B156" s="11" t="s">
        <v>101</v>
      </c>
      <c r="C156" s="29" t="s">
        <v>482</v>
      </c>
      <c r="D156" s="30" t="s">
        <v>391</v>
      </c>
      <c r="E156" s="30" t="s">
        <v>391</v>
      </c>
      <c r="F156" s="12">
        <v>0</v>
      </c>
    </row>
    <row r="157" spans="1:6" s="7" customFormat="1" ht="22.5" x14ac:dyDescent="0.2">
      <c r="A157" s="13"/>
      <c r="B157" s="14" t="s">
        <v>500</v>
      </c>
      <c r="C157" s="14"/>
      <c r="D157" s="14"/>
      <c r="E157" s="14"/>
      <c r="F157" s="13"/>
    </row>
    <row r="158" spans="1:6" s="7" customFormat="1" ht="11.25" x14ac:dyDescent="0.2">
      <c r="A158" s="25" t="s">
        <v>105</v>
      </c>
      <c r="B158" s="11" t="s">
        <v>149</v>
      </c>
      <c r="C158" s="29" t="s">
        <v>460</v>
      </c>
      <c r="D158" s="30" t="s">
        <v>269</v>
      </c>
      <c r="E158" s="30" t="s">
        <v>269</v>
      </c>
      <c r="F158" s="12">
        <v>0</v>
      </c>
    </row>
    <row r="159" spans="1:6" s="7" customFormat="1" ht="22.5" x14ac:dyDescent="0.2">
      <c r="A159" s="13"/>
      <c r="B159" s="14" t="s">
        <v>500</v>
      </c>
      <c r="C159" s="14"/>
      <c r="D159" s="14"/>
      <c r="E159" s="14"/>
      <c r="F159" s="13"/>
    </row>
    <row r="160" spans="1:6" s="7" customFormat="1" ht="11.25" x14ac:dyDescent="0.2">
      <c r="A160" s="25" t="s">
        <v>535</v>
      </c>
      <c r="B160" s="11" t="s">
        <v>303</v>
      </c>
      <c r="C160" s="29" t="s">
        <v>72</v>
      </c>
      <c r="D160" s="30" t="s">
        <v>164</v>
      </c>
      <c r="E160" s="30" t="s">
        <v>164</v>
      </c>
      <c r="F160" s="12">
        <v>0</v>
      </c>
    </row>
    <row r="161" spans="1:6" s="7" customFormat="1" ht="33.75" x14ac:dyDescent="0.2">
      <c r="A161" s="13"/>
      <c r="B161" s="14" t="s">
        <v>368</v>
      </c>
      <c r="C161" s="14"/>
      <c r="D161" s="14"/>
      <c r="E161" s="14"/>
      <c r="F161" s="13"/>
    </row>
    <row r="162" spans="1:6" s="7" customFormat="1" ht="11.25" x14ac:dyDescent="0.2">
      <c r="A162" s="25" t="s">
        <v>238</v>
      </c>
      <c r="B162" s="11" t="s">
        <v>400</v>
      </c>
      <c r="C162" s="29" t="s">
        <v>527</v>
      </c>
      <c r="D162" s="30" t="s">
        <v>524</v>
      </c>
      <c r="E162" s="30" t="s">
        <v>524</v>
      </c>
      <c r="F162" s="12">
        <v>0</v>
      </c>
    </row>
    <row r="163" spans="1:6" s="7" customFormat="1" ht="22.5" x14ac:dyDescent="0.2">
      <c r="A163" s="13"/>
      <c r="B163" s="14" t="s">
        <v>500</v>
      </c>
      <c r="C163" s="14"/>
      <c r="D163" s="14"/>
      <c r="E163" s="14"/>
      <c r="F163" s="13"/>
    </row>
    <row r="164" spans="1:6" s="7" customFormat="1" ht="11.25" x14ac:dyDescent="0.2">
      <c r="A164" s="25" t="s">
        <v>104</v>
      </c>
      <c r="B164" s="11" t="s">
        <v>134</v>
      </c>
      <c r="C164" s="29" t="s">
        <v>527</v>
      </c>
      <c r="D164" s="30" t="s">
        <v>92</v>
      </c>
      <c r="E164" s="30" t="s">
        <v>92</v>
      </c>
      <c r="F164" s="12">
        <v>0</v>
      </c>
    </row>
    <row r="165" spans="1:6" s="7" customFormat="1" ht="22.5" x14ac:dyDescent="0.2">
      <c r="A165" s="13"/>
      <c r="B165" s="14" t="s">
        <v>500</v>
      </c>
      <c r="C165" s="14"/>
      <c r="D165" s="14"/>
      <c r="E165" s="14"/>
      <c r="F165" s="13"/>
    </row>
    <row r="166" spans="1:6" s="7" customFormat="1" ht="11.25" x14ac:dyDescent="0.2">
      <c r="A166" s="25" t="s">
        <v>104</v>
      </c>
      <c r="B166" s="11" t="s">
        <v>287</v>
      </c>
      <c r="C166" s="29" t="s">
        <v>468</v>
      </c>
      <c r="D166" s="30" t="s">
        <v>177</v>
      </c>
      <c r="E166" s="30" t="s">
        <v>177</v>
      </c>
      <c r="F166" s="12">
        <v>0</v>
      </c>
    </row>
    <row r="167" spans="1:6" s="7" customFormat="1" ht="22.5" x14ac:dyDescent="0.2">
      <c r="A167" s="13"/>
      <c r="B167" s="14" t="s">
        <v>500</v>
      </c>
      <c r="C167" s="14"/>
      <c r="D167" s="14"/>
      <c r="E167" s="14"/>
      <c r="F167" s="13"/>
    </row>
    <row r="168" spans="1:6" s="7" customFormat="1" ht="11.25" x14ac:dyDescent="0.2">
      <c r="A168" s="25" t="s">
        <v>534</v>
      </c>
      <c r="B168" s="11" t="s">
        <v>223</v>
      </c>
      <c r="C168" s="29" t="s">
        <v>527</v>
      </c>
      <c r="D168" s="30" t="s">
        <v>219</v>
      </c>
      <c r="E168" s="30" t="s">
        <v>219</v>
      </c>
      <c r="F168" s="12">
        <v>0</v>
      </c>
    </row>
    <row r="169" spans="1:6" s="7" customFormat="1" ht="22.5" x14ac:dyDescent="0.2">
      <c r="A169" s="13"/>
      <c r="B169" s="14" t="s">
        <v>500</v>
      </c>
      <c r="C169" s="14"/>
      <c r="D169" s="14"/>
      <c r="E169" s="14"/>
      <c r="F169" s="13"/>
    </row>
    <row r="170" spans="1:6" s="7" customFormat="1" ht="11.25" x14ac:dyDescent="0.2">
      <c r="A170" s="25" t="s">
        <v>299</v>
      </c>
      <c r="B170" s="11" t="s">
        <v>497</v>
      </c>
      <c r="C170" s="29" t="s">
        <v>521</v>
      </c>
      <c r="D170" s="30" t="s">
        <v>366</v>
      </c>
      <c r="E170" s="30" t="s">
        <v>366</v>
      </c>
      <c r="F170" s="12">
        <v>0</v>
      </c>
    </row>
    <row r="171" spans="1:6" s="7" customFormat="1" ht="33.75" x14ac:dyDescent="0.2">
      <c r="A171" s="13"/>
      <c r="B171" s="14" t="s">
        <v>502</v>
      </c>
      <c r="C171" s="14"/>
      <c r="D171" s="14"/>
      <c r="E171" s="14"/>
      <c r="F171" s="13"/>
    </row>
    <row r="172" spans="1:6" s="7" customFormat="1" ht="11.25" x14ac:dyDescent="0.2">
      <c r="A172" s="25" t="s">
        <v>119</v>
      </c>
      <c r="B172" s="11" t="s">
        <v>243</v>
      </c>
      <c r="C172" s="29" t="s">
        <v>100</v>
      </c>
      <c r="D172" s="30" t="s">
        <v>515</v>
      </c>
      <c r="E172" s="30" t="s">
        <v>515</v>
      </c>
      <c r="F172" s="12">
        <v>0</v>
      </c>
    </row>
    <row r="173" spans="1:6" s="7" customFormat="1" ht="33.75" x14ac:dyDescent="0.2">
      <c r="A173" s="13"/>
      <c r="B173" s="14" t="s">
        <v>519</v>
      </c>
      <c r="C173" s="14"/>
      <c r="D173" s="14"/>
      <c r="E173" s="14"/>
      <c r="F173" s="13"/>
    </row>
    <row r="174" spans="1:6" s="7" customFormat="1" ht="11.25" x14ac:dyDescent="0.2">
      <c r="A174" s="25" t="s">
        <v>417</v>
      </c>
      <c r="B174" s="11" t="s">
        <v>262</v>
      </c>
      <c r="C174" s="29" t="s">
        <v>180</v>
      </c>
      <c r="D174" s="30" t="s">
        <v>98</v>
      </c>
      <c r="E174" s="30" t="s">
        <v>98</v>
      </c>
      <c r="F174" s="12">
        <v>0</v>
      </c>
    </row>
    <row r="175" spans="1:6" s="7" customFormat="1" ht="22.5" x14ac:dyDescent="0.2">
      <c r="A175" s="13"/>
      <c r="B175" s="14" t="s">
        <v>500</v>
      </c>
      <c r="C175" s="14"/>
      <c r="D175" s="14"/>
      <c r="E175" s="14"/>
      <c r="F175" s="13"/>
    </row>
    <row r="176" spans="1:6" s="7" customFormat="1" ht="11.25" x14ac:dyDescent="0.2">
      <c r="A176" s="25" t="s">
        <v>118</v>
      </c>
      <c r="B176" s="11" t="s">
        <v>352</v>
      </c>
      <c r="C176" s="29" t="s">
        <v>259</v>
      </c>
      <c r="D176" s="30" t="s">
        <v>8</v>
      </c>
      <c r="E176" s="30" t="s">
        <v>8</v>
      </c>
      <c r="F176" s="12">
        <v>0</v>
      </c>
    </row>
    <row r="177" spans="1:6" s="7" customFormat="1" ht="33.75" x14ac:dyDescent="0.2">
      <c r="A177" s="13"/>
      <c r="B177" s="14" t="s">
        <v>368</v>
      </c>
      <c r="C177" s="14"/>
      <c r="D177" s="14"/>
      <c r="E177" s="14"/>
      <c r="F177" s="13"/>
    </row>
    <row r="178" spans="1:6" s="7" customFormat="1" ht="23.25" thickBot="1" x14ac:dyDescent="0.25">
      <c r="A178" s="10"/>
      <c r="B178" s="27" t="s">
        <v>483</v>
      </c>
      <c r="C178" s="11"/>
      <c r="D178" s="30" t="s">
        <v>338</v>
      </c>
      <c r="E178" s="30" t="s">
        <v>261</v>
      </c>
      <c r="F178" s="12">
        <f>D178-E178</f>
        <v>33456.25</v>
      </c>
    </row>
    <row r="179" spans="1:6" s="7" customFormat="1" ht="13.5" thickBot="1" x14ac:dyDescent="0.25">
      <c r="A179" s="21" t="s">
        <v>550</v>
      </c>
      <c r="B179" s="6"/>
      <c r="C179" s="6"/>
      <c r="D179" s="6"/>
      <c r="E179" s="6"/>
      <c r="F179" s="6"/>
    </row>
    <row r="180" spans="1:6" s="7" customFormat="1" ht="22.5" x14ac:dyDescent="0.2">
      <c r="A180" s="25" t="s">
        <v>170</v>
      </c>
      <c r="B180" s="11" t="s">
        <v>321</v>
      </c>
      <c r="C180" s="29" t="s">
        <v>411</v>
      </c>
      <c r="D180" s="30" t="s">
        <v>169</v>
      </c>
      <c r="E180" s="30" t="s">
        <v>308</v>
      </c>
      <c r="F180" s="12">
        <f>D180-E180</f>
        <v>1104300.8900000001</v>
      </c>
    </row>
    <row r="181" spans="1:6" ht="34.5" thickBot="1" x14ac:dyDescent="0.25">
      <c r="A181" s="13"/>
      <c r="B181" s="14" t="s">
        <v>438</v>
      </c>
      <c r="C181" s="14"/>
      <c r="D181" s="14"/>
      <c r="E181" s="14"/>
      <c r="F181" s="13"/>
    </row>
    <row r="182" spans="1:6" s="7" customFormat="1" ht="13.5" thickBot="1" x14ac:dyDescent="0.25">
      <c r="A182" s="21" t="s">
        <v>160</v>
      </c>
      <c r="B182" s="6"/>
      <c r="C182" s="6"/>
      <c r="D182" s="6"/>
      <c r="E182" s="6"/>
      <c r="F182" s="6"/>
    </row>
    <row r="183" spans="1:6" s="7" customFormat="1" ht="11.25" x14ac:dyDescent="0.2">
      <c r="A183" s="25" t="s">
        <v>34</v>
      </c>
      <c r="B183" s="11" t="s">
        <v>275</v>
      </c>
      <c r="C183" s="29" t="s">
        <v>310</v>
      </c>
      <c r="D183" s="30" t="s">
        <v>127</v>
      </c>
      <c r="E183" s="30" t="s">
        <v>127</v>
      </c>
      <c r="F183" s="12">
        <v>0</v>
      </c>
    </row>
    <row r="184" spans="1:6" ht="22.5" x14ac:dyDescent="0.2">
      <c r="A184" s="13"/>
      <c r="B184" s="14" t="s">
        <v>500</v>
      </c>
      <c r="C184" s="14"/>
      <c r="D184" s="14"/>
      <c r="E184" s="14"/>
      <c r="F184" s="13"/>
    </row>
    <row r="185" spans="1:6" s="7" customFormat="1" ht="11.25" x14ac:dyDescent="0.2">
      <c r="A185" s="25" t="s">
        <v>17</v>
      </c>
      <c r="B185" s="11" t="s">
        <v>143</v>
      </c>
      <c r="C185" s="29" t="s">
        <v>202</v>
      </c>
      <c r="D185" s="30" t="s">
        <v>380</v>
      </c>
      <c r="E185" s="30" t="s">
        <v>380</v>
      </c>
      <c r="F185" s="12">
        <v>0</v>
      </c>
    </row>
    <row r="186" spans="1:6" s="7" customFormat="1" ht="22.5" x14ac:dyDescent="0.2">
      <c r="A186" s="13"/>
      <c r="B186" s="14" t="s">
        <v>500</v>
      </c>
      <c r="C186" s="14"/>
      <c r="D186" s="14"/>
      <c r="E186" s="14"/>
      <c r="F186" s="13"/>
    </row>
    <row r="187" spans="1:6" s="7" customFormat="1" ht="11.25" x14ac:dyDescent="0.2">
      <c r="A187" s="25" t="s">
        <v>124</v>
      </c>
      <c r="B187" s="11" t="s">
        <v>494</v>
      </c>
      <c r="C187" s="29" t="s">
        <v>202</v>
      </c>
      <c r="D187" s="30" t="s">
        <v>185</v>
      </c>
      <c r="E187" s="30" t="s">
        <v>185</v>
      </c>
      <c r="F187" s="12">
        <v>0</v>
      </c>
    </row>
    <row r="188" spans="1:6" s="7" customFormat="1" ht="22.5" x14ac:dyDescent="0.2">
      <c r="A188" s="13"/>
      <c r="B188" s="14" t="s">
        <v>500</v>
      </c>
      <c r="C188" s="14"/>
      <c r="D188" s="14"/>
      <c r="E188" s="14"/>
      <c r="F188" s="13"/>
    </row>
    <row r="189" spans="1:6" s="7" customFormat="1" ht="11.25" x14ac:dyDescent="0.2">
      <c r="A189" s="25" t="s">
        <v>242</v>
      </c>
      <c r="B189" s="11" t="s">
        <v>333</v>
      </c>
      <c r="C189" s="29" t="s">
        <v>202</v>
      </c>
      <c r="D189" s="30" t="s">
        <v>157</v>
      </c>
      <c r="E189" s="30" t="s">
        <v>157</v>
      </c>
      <c r="F189" s="12">
        <v>0</v>
      </c>
    </row>
    <row r="190" spans="1:6" s="7" customFormat="1" ht="22.5" x14ac:dyDescent="0.2">
      <c r="A190" s="13"/>
      <c r="B190" s="14" t="s">
        <v>500</v>
      </c>
      <c r="C190" s="14"/>
      <c r="D190" s="14"/>
      <c r="E190" s="14"/>
      <c r="F190" s="13"/>
    </row>
    <row r="191" spans="1:6" s="7" customFormat="1" ht="11.25" x14ac:dyDescent="0.2">
      <c r="A191" s="25" t="s">
        <v>344</v>
      </c>
      <c r="B191" s="11" t="s">
        <v>312</v>
      </c>
      <c r="C191" s="29" t="s">
        <v>13</v>
      </c>
      <c r="D191" s="30" t="s">
        <v>213</v>
      </c>
      <c r="E191" s="30" t="s">
        <v>213</v>
      </c>
      <c r="F191" s="12">
        <v>0</v>
      </c>
    </row>
    <row r="192" spans="1:6" s="7" customFormat="1" ht="22.5" x14ac:dyDescent="0.2">
      <c r="A192" s="13"/>
      <c r="B192" s="14" t="s">
        <v>500</v>
      </c>
      <c r="C192" s="14"/>
      <c r="D192" s="14"/>
      <c r="E192" s="14"/>
      <c r="F192" s="13"/>
    </row>
    <row r="193" spans="1:6" s="7" customFormat="1" ht="11.25" x14ac:dyDescent="0.2">
      <c r="A193" s="25" t="s">
        <v>56</v>
      </c>
      <c r="B193" s="11" t="s">
        <v>526</v>
      </c>
      <c r="C193" s="29" t="s">
        <v>13</v>
      </c>
      <c r="D193" s="30" t="s">
        <v>111</v>
      </c>
      <c r="E193" s="30" t="s">
        <v>111</v>
      </c>
      <c r="F193" s="12">
        <v>0</v>
      </c>
    </row>
    <row r="194" spans="1:6" s="7" customFormat="1" ht="22.5" x14ac:dyDescent="0.2">
      <c r="A194" s="13"/>
      <c r="B194" s="14" t="s">
        <v>500</v>
      </c>
      <c r="C194" s="14"/>
      <c r="D194" s="14"/>
      <c r="E194" s="14"/>
      <c r="F194" s="13"/>
    </row>
    <row r="195" spans="1:6" s="7" customFormat="1" ht="11.25" x14ac:dyDescent="0.2">
      <c r="A195" s="25" t="s">
        <v>204</v>
      </c>
      <c r="B195" s="11" t="s">
        <v>18</v>
      </c>
      <c r="C195" s="29" t="s">
        <v>196</v>
      </c>
      <c r="D195" s="30" t="s">
        <v>21</v>
      </c>
      <c r="E195" s="30" t="s">
        <v>21</v>
      </c>
      <c r="F195" s="12">
        <v>0</v>
      </c>
    </row>
    <row r="196" spans="1:6" s="7" customFormat="1" ht="22.5" x14ac:dyDescent="0.2">
      <c r="A196" s="13"/>
      <c r="B196" s="14" t="s">
        <v>500</v>
      </c>
      <c r="C196" s="14"/>
      <c r="D196" s="14"/>
      <c r="E196" s="14"/>
      <c r="F196" s="13"/>
    </row>
    <row r="197" spans="1:6" s="7" customFormat="1" ht="11.25" x14ac:dyDescent="0.2">
      <c r="A197" s="25" t="s">
        <v>148</v>
      </c>
      <c r="B197" s="11" t="s">
        <v>384</v>
      </c>
      <c r="C197" s="29" t="s">
        <v>13</v>
      </c>
      <c r="D197" s="30" t="s">
        <v>342</v>
      </c>
      <c r="E197" s="30" t="s">
        <v>342</v>
      </c>
      <c r="F197" s="12">
        <v>0</v>
      </c>
    </row>
    <row r="198" spans="1:6" s="7" customFormat="1" ht="22.5" x14ac:dyDescent="0.2">
      <c r="A198" s="13"/>
      <c r="B198" s="14" t="s">
        <v>500</v>
      </c>
      <c r="C198" s="14"/>
      <c r="D198" s="14"/>
      <c r="E198" s="14"/>
      <c r="F198" s="13"/>
    </row>
    <row r="199" spans="1:6" s="7" customFormat="1" ht="11.25" x14ac:dyDescent="0.2">
      <c r="A199" s="25" t="s">
        <v>444</v>
      </c>
      <c r="B199" s="11" t="s">
        <v>360</v>
      </c>
      <c r="C199" s="29" t="s">
        <v>13</v>
      </c>
      <c r="D199" s="30" t="s">
        <v>110</v>
      </c>
      <c r="E199" s="30" t="s">
        <v>110</v>
      </c>
      <c r="F199" s="12">
        <v>0</v>
      </c>
    </row>
    <row r="200" spans="1:6" s="7" customFormat="1" ht="22.5" x14ac:dyDescent="0.2">
      <c r="A200" s="13"/>
      <c r="B200" s="14" t="s">
        <v>500</v>
      </c>
      <c r="C200" s="14"/>
      <c r="D200" s="14"/>
      <c r="E200" s="14"/>
      <c r="F200" s="13"/>
    </row>
    <row r="201" spans="1:6" s="7" customFormat="1" ht="11.25" x14ac:dyDescent="0.2">
      <c r="A201" s="25" t="s">
        <v>83</v>
      </c>
      <c r="B201" s="11" t="s">
        <v>237</v>
      </c>
      <c r="C201" s="29" t="s">
        <v>420</v>
      </c>
      <c r="D201" s="30" t="s">
        <v>316</v>
      </c>
      <c r="E201" s="30" t="s">
        <v>316</v>
      </c>
      <c r="F201" s="12">
        <v>0</v>
      </c>
    </row>
    <row r="202" spans="1:6" s="7" customFormat="1" ht="33.75" x14ac:dyDescent="0.2">
      <c r="A202" s="13"/>
      <c r="B202" s="14" t="s">
        <v>547</v>
      </c>
      <c r="C202" s="14"/>
      <c r="D202" s="14"/>
      <c r="E202" s="14"/>
      <c r="F202" s="13"/>
    </row>
    <row r="203" spans="1:6" s="7" customFormat="1" ht="11.25" x14ac:dyDescent="0.2">
      <c r="A203" s="25" t="s">
        <v>22</v>
      </c>
      <c r="B203" s="11" t="s">
        <v>103</v>
      </c>
      <c r="C203" s="29" t="s">
        <v>202</v>
      </c>
      <c r="D203" s="30" t="s">
        <v>158</v>
      </c>
      <c r="E203" s="30" t="s">
        <v>158</v>
      </c>
      <c r="F203" s="12">
        <v>0</v>
      </c>
    </row>
    <row r="204" spans="1:6" s="7" customFormat="1" ht="22.5" x14ac:dyDescent="0.2">
      <c r="A204" s="13"/>
      <c r="B204" s="14" t="s">
        <v>500</v>
      </c>
      <c r="C204" s="14"/>
      <c r="D204" s="14"/>
      <c r="E204" s="14"/>
      <c r="F204" s="13"/>
    </row>
    <row r="205" spans="1:6" s="7" customFormat="1" ht="11.25" x14ac:dyDescent="0.2">
      <c r="A205" s="25" t="s">
        <v>538</v>
      </c>
      <c r="B205" s="11" t="s">
        <v>409</v>
      </c>
      <c r="C205" s="29" t="s">
        <v>514</v>
      </c>
      <c r="D205" s="30" t="s">
        <v>486</v>
      </c>
      <c r="E205" s="30" t="s">
        <v>486</v>
      </c>
      <c r="F205" s="12">
        <v>0</v>
      </c>
    </row>
    <row r="206" spans="1:6" s="7" customFormat="1" ht="33.75" x14ac:dyDescent="0.2">
      <c r="A206" s="13"/>
      <c r="B206" s="14" t="s">
        <v>519</v>
      </c>
      <c r="C206" s="14"/>
      <c r="D206" s="14"/>
      <c r="E206" s="14"/>
      <c r="F206" s="13"/>
    </row>
    <row r="207" spans="1:6" s="7" customFormat="1" ht="11.25" x14ac:dyDescent="0.2">
      <c r="A207" s="25" t="s">
        <v>10</v>
      </c>
      <c r="B207" s="11" t="s">
        <v>426</v>
      </c>
      <c r="C207" s="29" t="s">
        <v>331</v>
      </c>
      <c r="D207" s="30" t="s">
        <v>504</v>
      </c>
      <c r="E207" s="30" t="s">
        <v>504</v>
      </c>
      <c r="F207" s="12">
        <v>0</v>
      </c>
    </row>
    <row r="208" spans="1:6" s="7" customFormat="1" ht="22.5" x14ac:dyDescent="0.2">
      <c r="A208" s="13"/>
      <c r="B208" s="14" t="s">
        <v>500</v>
      </c>
      <c r="C208" s="14"/>
      <c r="D208" s="14"/>
      <c r="E208" s="14"/>
      <c r="F208" s="13"/>
    </row>
    <row r="209" spans="1:6" s="7" customFormat="1" ht="11.25" x14ac:dyDescent="0.2">
      <c r="A209" s="25" t="s">
        <v>12</v>
      </c>
      <c r="B209" s="11" t="s">
        <v>266</v>
      </c>
      <c r="C209" s="29" t="s">
        <v>196</v>
      </c>
      <c r="D209" s="30" t="s">
        <v>215</v>
      </c>
      <c r="E209" s="30" t="s">
        <v>215</v>
      </c>
      <c r="F209" s="12">
        <v>0</v>
      </c>
    </row>
    <row r="210" spans="1:6" s="7" customFormat="1" ht="22.5" x14ac:dyDescent="0.2">
      <c r="A210" s="13"/>
      <c r="B210" s="14" t="s">
        <v>500</v>
      </c>
      <c r="C210" s="14"/>
      <c r="D210" s="14"/>
      <c r="E210" s="14"/>
      <c r="F210" s="13"/>
    </row>
    <row r="211" spans="1:6" s="7" customFormat="1" ht="11.25" x14ac:dyDescent="0.2">
      <c r="A211" s="25" t="s">
        <v>106</v>
      </c>
      <c r="B211" s="11" t="s">
        <v>408</v>
      </c>
      <c r="C211" s="29" t="s">
        <v>268</v>
      </c>
      <c r="D211" s="30" t="s">
        <v>359</v>
      </c>
      <c r="E211" s="30" t="s">
        <v>359</v>
      </c>
      <c r="F211" s="12">
        <v>0</v>
      </c>
    </row>
    <row r="212" spans="1:6" s="7" customFormat="1" ht="33.75" x14ac:dyDescent="0.2">
      <c r="A212" s="13"/>
      <c r="B212" s="14" t="s">
        <v>519</v>
      </c>
      <c r="C212" s="14"/>
      <c r="D212" s="14"/>
      <c r="E212" s="14"/>
      <c r="F212" s="13"/>
    </row>
    <row r="213" spans="1:6" s="7" customFormat="1" ht="11.25" x14ac:dyDescent="0.2">
      <c r="A213" s="25" t="s">
        <v>142</v>
      </c>
      <c r="B213" s="11" t="s">
        <v>272</v>
      </c>
      <c r="C213" s="29" t="s">
        <v>13</v>
      </c>
      <c r="D213" s="30" t="s">
        <v>168</v>
      </c>
      <c r="E213" s="30" t="s">
        <v>168</v>
      </c>
      <c r="F213" s="12">
        <v>0</v>
      </c>
    </row>
    <row r="214" spans="1:6" s="7" customFormat="1" ht="22.5" x14ac:dyDescent="0.2">
      <c r="A214" s="13"/>
      <c r="B214" s="14" t="s">
        <v>500</v>
      </c>
      <c r="C214" s="14"/>
      <c r="D214" s="14"/>
      <c r="E214" s="14"/>
      <c r="F214" s="13"/>
    </row>
    <row r="215" spans="1:6" s="7" customFormat="1" ht="22.5" x14ac:dyDescent="0.2">
      <c r="A215" s="25" t="s">
        <v>211</v>
      </c>
      <c r="B215" s="11" t="s">
        <v>479</v>
      </c>
      <c r="C215" s="29" t="s">
        <v>202</v>
      </c>
      <c r="D215" s="30" t="s">
        <v>509</v>
      </c>
      <c r="E215" s="30" t="s">
        <v>509</v>
      </c>
      <c r="F215" s="12">
        <v>0</v>
      </c>
    </row>
    <row r="216" spans="1:6" s="7" customFormat="1" ht="22.5" x14ac:dyDescent="0.2">
      <c r="A216" s="13"/>
      <c r="B216" s="14" t="s">
        <v>500</v>
      </c>
      <c r="C216" s="14"/>
      <c r="D216" s="14"/>
      <c r="E216" s="14"/>
      <c r="F216" s="13"/>
    </row>
    <row r="217" spans="1:6" s="7" customFormat="1" ht="11.25" x14ac:dyDescent="0.2">
      <c r="A217" s="25" t="s">
        <v>377</v>
      </c>
      <c r="B217" s="11" t="s">
        <v>363</v>
      </c>
      <c r="C217" s="29" t="s">
        <v>13</v>
      </c>
      <c r="D217" s="30" t="s">
        <v>241</v>
      </c>
      <c r="E217" s="30" t="s">
        <v>241</v>
      </c>
      <c r="F217" s="12">
        <v>0</v>
      </c>
    </row>
    <row r="218" spans="1:6" s="7" customFormat="1" ht="22.5" x14ac:dyDescent="0.2">
      <c r="A218" s="13"/>
      <c r="B218" s="14" t="s">
        <v>500</v>
      </c>
      <c r="C218" s="14"/>
      <c r="D218" s="14"/>
      <c r="E218" s="14"/>
      <c r="F218" s="13"/>
    </row>
    <row r="219" spans="1:6" s="7" customFormat="1" ht="22.5" x14ac:dyDescent="0.2">
      <c r="A219" s="25" t="s">
        <v>141</v>
      </c>
      <c r="B219" s="11" t="s">
        <v>159</v>
      </c>
      <c r="C219" s="29" t="s">
        <v>13</v>
      </c>
      <c r="D219" s="30" t="s">
        <v>167</v>
      </c>
      <c r="E219" s="30" t="s">
        <v>167</v>
      </c>
      <c r="F219" s="12">
        <v>0</v>
      </c>
    </row>
    <row r="220" spans="1:6" s="7" customFormat="1" ht="22.5" x14ac:dyDescent="0.2">
      <c r="A220" s="13"/>
      <c r="B220" s="14" t="s">
        <v>500</v>
      </c>
      <c r="C220" s="14"/>
      <c r="D220" s="14"/>
      <c r="E220" s="14"/>
      <c r="F220" s="13"/>
    </row>
    <row r="221" spans="1:6" s="7" customFormat="1" ht="11.25" x14ac:dyDescent="0.2">
      <c r="A221" s="25" t="s">
        <v>80</v>
      </c>
      <c r="B221" s="11" t="s">
        <v>315</v>
      </c>
      <c r="C221" s="29" t="s">
        <v>13</v>
      </c>
      <c r="D221" s="30" t="s">
        <v>121</v>
      </c>
      <c r="E221" s="30" t="s">
        <v>121</v>
      </c>
      <c r="F221" s="12">
        <v>0</v>
      </c>
    </row>
    <row r="222" spans="1:6" s="7" customFormat="1" ht="22.5" x14ac:dyDescent="0.2">
      <c r="A222" s="13"/>
      <c r="B222" s="14" t="s">
        <v>500</v>
      </c>
      <c r="C222" s="14"/>
      <c r="D222" s="14"/>
      <c r="E222" s="14"/>
      <c r="F222" s="13"/>
    </row>
    <row r="223" spans="1:6" s="7" customFormat="1" ht="11.25" x14ac:dyDescent="0.2">
      <c r="A223" s="25" t="s">
        <v>385</v>
      </c>
      <c r="B223" s="11" t="s">
        <v>315</v>
      </c>
      <c r="C223" s="29" t="s">
        <v>13</v>
      </c>
      <c r="D223" s="30" t="s">
        <v>31</v>
      </c>
      <c r="E223" s="30" t="s">
        <v>31</v>
      </c>
      <c r="F223" s="12">
        <v>0</v>
      </c>
    </row>
    <row r="224" spans="1:6" s="7" customFormat="1" ht="22.5" x14ac:dyDescent="0.2">
      <c r="A224" s="13"/>
      <c r="B224" s="14" t="s">
        <v>500</v>
      </c>
      <c r="C224" s="14"/>
      <c r="D224" s="14"/>
      <c r="E224" s="14"/>
      <c r="F224" s="13"/>
    </row>
    <row r="225" spans="1:6" s="7" customFormat="1" ht="11.25" x14ac:dyDescent="0.2">
      <c r="A225" s="25" t="s">
        <v>91</v>
      </c>
      <c r="B225" s="11" t="s">
        <v>251</v>
      </c>
      <c r="C225" s="29" t="s">
        <v>13</v>
      </c>
      <c r="D225" s="30" t="s">
        <v>147</v>
      </c>
      <c r="E225" s="30" t="s">
        <v>147</v>
      </c>
      <c r="F225" s="12">
        <v>0</v>
      </c>
    </row>
    <row r="226" spans="1:6" s="7" customFormat="1" ht="22.5" x14ac:dyDescent="0.2">
      <c r="A226" s="13"/>
      <c r="B226" s="14" t="s">
        <v>500</v>
      </c>
      <c r="C226" s="14"/>
      <c r="D226" s="14"/>
      <c r="E226" s="14"/>
      <c r="F226" s="13"/>
    </row>
    <row r="227" spans="1:6" s="7" customFormat="1" ht="11.25" x14ac:dyDescent="0.2">
      <c r="A227" s="25" t="s">
        <v>473</v>
      </c>
      <c r="B227" s="11" t="s">
        <v>520</v>
      </c>
      <c r="C227" s="29" t="s">
        <v>331</v>
      </c>
      <c r="D227" s="30" t="s">
        <v>302</v>
      </c>
      <c r="E227" s="30" t="s">
        <v>302</v>
      </c>
      <c r="F227" s="12">
        <v>0</v>
      </c>
    </row>
    <row r="228" spans="1:6" s="7" customFormat="1" ht="33.75" x14ac:dyDescent="0.2">
      <c r="A228" s="13"/>
      <c r="B228" s="14" t="s">
        <v>519</v>
      </c>
      <c r="C228" s="14"/>
      <c r="D228" s="14"/>
      <c r="E228" s="14"/>
      <c r="F228" s="13"/>
    </row>
    <row r="229" spans="1:6" s="7" customFormat="1" ht="22.5" x14ac:dyDescent="0.2">
      <c r="A229" s="25" t="s">
        <v>346</v>
      </c>
      <c r="B229" s="11" t="s">
        <v>370</v>
      </c>
      <c r="C229" s="29" t="s">
        <v>202</v>
      </c>
      <c r="D229" s="30" t="s">
        <v>109</v>
      </c>
      <c r="E229" s="30" t="s">
        <v>109</v>
      </c>
      <c r="F229" s="12">
        <v>0</v>
      </c>
    </row>
    <row r="230" spans="1:6" s="7" customFormat="1" ht="22.5" x14ac:dyDescent="0.2">
      <c r="A230" s="13"/>
      <c r="B230" s="14" t="s">
        <v>500</v>
      </c>
      <c r="C230" s="14"/>
      <c r="D230" s="14"/>
      <c r="E230" s="14"/>
      <c r="F230" s="13"/>
    </row>
    <row r="231" spans="1:6" s="7" customFormat="1" ht="11.25" x14ac:dyDescent="0.2">
      <c r="A231" s="25" t="s">
        <v>146</v>
      </c>
      <c r="B231" s="11" t="s">
        <v>208</v>
      </c>
      <c r="C231" s="29" t="s">
        <v>181</v>
      </c>
      <c r="D231" s="30" t="s">
        <v>210</v>
      </c>
      <c r="E231" s="30" t="s">
        <v>210</v>
      </c>
      <c r="F231" s="12">
        <v>0</v>
      </c>
    </row>
    <row r="232" spans="1:6" s="7" customFormat="1" ht="33.75" x14ac:dyDescent="0.2">
      <c r="A232" s="13"/>
      <c r="B232" s="14" t="s">
        <v>519</v>
      </c>
      <c r="C232" s="14"/>
      <c r="D232" s="14"/>
      <c r="E232" s="14"/>
      <c r="F232" s="13"/>
    </row>
    <row r="233" spans="1:6" s="7" customFormat="1" ht="11.25" x14ac:dyDescent="0.2">
      <c r="A233" s="25" t="s">
        <v>328</v>
      </c>
      <c r="B233" s="11" t="s">
        <v>390</v>
      </c>
      <c r="C233" s="29" t="s">
        <v>331</v>
      </c>
      <c r="D233" s="30" t="s">
        <v>399</v>
      </c>
      <c r="E233" s="30" t="s">
        <v>399</v>
      </c>
      <c r="F233" s="12">
        <v>0</v>
      </c>
    </row>
    <row r="234" spans="1:6" s="7" customFormat="1" ht="22.5" x14ac:dyDescent="0.2">
      <c r="A234" s="13"/>
      <c r="B234" s="14" t="s">
        <v>500</v>
      </c>
      <c r="C234" s="14"/>
      <c r="D234" s="14"/>
      <c r="E234" s="14"/>
      <c r="F234" s="13"/>
    </row>
    <row r="235" spans="1:6" s="7" customFormat="1" ht="11.25" x14ac:dyDescent="0.2">
      <c r="A235" s="25" t="s">
        <v>523</v>
      </c>
      <c r="B235" s="11" t="s">
        <v>365</v>
      </c>
      <c r="C235" s="29" t="s">
        <v>331</v>
      </c>
      <c r="D235" s="30" t="s">
        <v>191</v>
      </c>
      <c r="E235" s="30" t="s">
        <v>191</v>
      </c>
      <c r="F235" s="12">
        <v>0</v>
      </c>
    </row>
    <row r="236" spans="1:6" s="7" customFormat="1" ht="22.5" x14ac:dyDescent="0.2">
      <c r="A236" s="13"/>
      <c r="B236" s="14" t="s">
        <v>500</v>
      </c>
      <c r="C236" s="14"/>
      <c r="D236" s="14"/>
      <c r="E236" s="14"/>
      <c r="F236" s="13"/>
    </row>
    <row r="237" spans="1:6" s="7" customFormat="1" ht="11.25" x14ac:dyDescent="0.2">
      <c r="A237" s="25" t="s">
        <v>194</v>
      </c>
      <c r="B237" s="11" t="s">
        <v>513</v>
      </c>
      <c r="C237" s="29" t="s">
        <v>196</v>
      </c>
      <c r="D237" s="30" t="s">
        <v>145</v>
      </c>
      <c r="E237" s="30" t="s">
        <v>145</v>
      </c>
      <c r="F237" s="12">
        <v>0</v>
      </c>
    </row>
    <row r="238" spans="1:6" s="7" customFormat="1" ht="22.5" x14ac:dyDescent="0.2">
      <c r="A238" s="13"/>
      <c r="B238" s="14" t="s">
        <v>500</v>
      </c>
      <c r="C238" s="14"/>
      <c r="D238" s="14"/>
      <c r="E238" s="14"/>
      <c r="F238" s="13"/>
    </row>
    <row r="239" spans="1:6" s="7" customFormat="1" ht="11.25" x14ac:dyDescent="0.2">
      <c r="A239" s="25" t="s">
        <v>332</v>
      </c>
      <c r="B239" s="11" t="s">
        <v>365</v>
      </c>
      <c r="C239" s="29" t="s">
        <v>331</v>
      </c>
      <c r="D239" s="30" t="s">
        <v>176</v>
      </c>
      <c r="E239" s="30" t="s">
        <v>176</v>
      </c>
      <c r="F239" s="12">
        <v>0</v>
      </c>
    </row>
    <row r="240" spans="1:6" s="7" customFormat="1" ht="22.5" x14ac:dyDescent="0.2">
      <c r="A240" s="13"/>
      <c r="B240" s="14" t="s">
        <v>500</v>
      </c>
      <c r="C240" s="14"/>
      <c r="D240" s="14"/>
      <c r="E240" s="14"/>
      <c r="F240" s="13"/>
    </row>
    <row r="241" spans="1:6" s="7" customFormat="1" ht="22.5" x14ac:dyDescent="0.2">
      <c r="A241" s="25" t="s">
        <v>466</v>
      </c>
      <c r="B241" s="11" t="s">
        <v>463</v>
      </c>
      <c r="C241" s="29" t="s">
        <v>268</v>
      </c>
      <c r="D241" s="30" t="s">
        <v>407</v>
      </c>
      <c r="E241" s="30" t="s">
        <v>407</v>
      </c>
      <c r="F241" s="12">
        <v>0</v>
      </c>
    </row>
    <row r="242" spans="1:6" s="7" customFormat="1" ht="33.75" x14ac:dyDescent="0.2">
      <c r="A242" s="13"/>
      <c r="B242" s="14" t="s">
        <v>413</v>
      </c>
      <c r="C242" s="14"/>
      <c r="D242" s="14"/>
      <c r="E242" s="14"/>
      <c r="F242" s="13"/>
    </row>
    <row r="243" spans="1:6" s="7" customFormat="1" ht="11.25" x14ac:dyDescent="0.2">
      <c r="A243" s="25" t="s">
        <v>323</v>
      </c>
      <c r="B243" s="11" t="s">
        <v>90</v>
      </c>
      <c r="C243" s="29" t="s">
        <v>281</v>
      </c>
      <c r="D243" s="30" t="s">
        <v>69</v>
      </c>
      <c r="E243" s="30" t="s">
        <v>69</v>
      </c>
      <c r="F243" s="12">
        <v>0</v>
      </c>
    </row>
    <row r="244" spans="1:6" s="7" customFormat="1" ht="33.75" x14ac:dyDescent="0.2">
      <c r="A244" s="13"/>
      <c r="B244" s="14" t="s">
        <v>519</v>
      </c>
      <c r="C244" s="14"/>
      <c r="D244" s="14"/>
      <c r="E244" s="14"/>
      <c r="F244" s="13"/>
    </row>
    <row r="245" spans="1:6" s="7" customFormat="1" ht="11.25" x14ac:dyDescent="0.2">
      <c r="A245" s="25" t="s">
        <v>9</v>
      </c>
      <c r="B245" s="11" t="s">
        <v>236</v>
      </c>
      <c r="C245" s="29" t="s">
        <v>268</v>
      </c>
      <c r="D245" s="30" t="s">
        <v>467</v>
      </c>
      <c r="E245" s="30" t="s">
        <v>467</v>
      </c>
      <c r="F245" s="12">
        <v>0</v>
      </c>
    </row>
    <row r="246" spans="1:6" s="7" customFormat="1" ht="33.75" x14ac:dyDescent="0.2">
      <c r="A246" s="13"/>
      <c r="B246" s="14" t="s">
        <v>519</v>
      </c>
      <c r="C246" s="14"/>
      <c r="D246" s="14"/>
      <c r="E246" s="14"/>
      <c r="F246" s="13"/>
    </row>
    <row r="247" spans="1:6" s="7" customFormat="1" ht="11.25" x14ac:dyDescent="0.2">
      <c r="A247" s="25" t="s">
        <v>431</v>
      </c>
      <c r="B247" s="11" t="s">
        <v>298</v>
      </c>
      <c r="C247" s="29" t="s">
        <v>255</v>
      </c>
      <c r="D247" s="30" t="s">
        <v>448</v>
      </c>
      <c r="E247" s="30" t="s">
        <v>448</v>
      </c>
      <c r="F247" s="12">
        <v>0</v>
      </c>
    </row>
    <row r="248" spans="1:6" s="7" customFormat="1" ht="33.75" x14ac:dyDescent="0.2">
      <c r="A248" s="13"/>
      <c r="B248" s="14" t="s">
        <v>519</v>
      </c>
      <c r="C248" s="14"/>
      <c r="D248" s="14"/>
      <c r="E248" s="14"/>
      <c r="F248" s="13"/>
    </row>
    <row r="249" spans="1:6" s="7" customFormat="1" ht="11.25" x14ac:dyDescent="0.2">
      <c r="A249" s="25" t="s">
        <v>431</v>
      </c>
      <c r="B249" s="11" t="s">
        <v>163</v>
      </c>
      <c r="C249" s="29" t="s">
        <v>268</v>
      </c>
      <c r="D249" s="30" t="s">
        <v>190</v>
      </c>
      <c r="E249" s="30" t="s">
        <v>190</v>
      </c>
      <c r="F249" s="12">
        <v>0</v>
      </c>
    </row>
    <row r="250" spans="1:6" s="7" customFormat="1" ht="22.5" x14ac:dyDescent="0.2">
      <c r="A250" s="13"/>
      <c r="B250" s="14" t="s">
        <v>500</v>
      </c>
      <c r="C250" s="14"/>
      <c r="D250" s="14"/>
      <c r="E250" s="14"/>
      <c r="F250" s="13"/>
    </row>
    <row r="251" spans="1:6" s="7" customFormat="1" ht="11.25" x14ac:dyDescent="0.2">
      <c r="A251" s="25" t="s">
        <v>425</v>
      </c>
      <c r="B251" s="11" t="s">
        <v>283</v>
      </c>
      <c r="C251" s="29" t="s">
        <v>268</v>
      </c>
      <c r="D251" s="30" t="s">
        <v>153</v>
      </c>
      <c r="E251" s="30" t="s">
        <v>153</v>
      </c>
      <c r="F251" s="12">
        <v>0</v>
      </c>
    </row>
    <row r="252" spans="1:6" s="7" customFormat="1" ht="33.75" x14ac:dyDescent="0.2">
      <c r="A252" s="13"/>
      <c r="B252" s="14" t="s">
        <v>519</v>
      </c>
      <c r="C252" s="14"/>
      <c r="D252" s="14"/>
      <c r="E252" s="14"/>
      <c r="F252" s="13"/>
    </row>
    <row r="253" spans="1:6" s="7" customFormat="1" ht="22.5" x14ac:dyDescent="0.2">
      <c r="A253" s="25" t="s">
        <v>285</v>
      </c>
      <c r="B253" s="11" t="s">
        <v>517</v>
      </c>
      <c r="C253" s="29" t="s">
        <v>268</v>
      </c>
      <c r="D253" s="30" t="s">
        <v>327</v>
      </c>
      <c r="E253" s="30" t="s">
        <v>327</v>
      </c>
      <c r="F253" s="12">
        <v>0</v>
      </c>
    </row>
    <row r="254" spans="1:6" s="7" customFormat="1" ht="33.75" x14ac:dyDescent="0.2">
      <c r="A254" s="13"/>
      <c r="B254" s="14" t="s">
        <v>519</v>
      </c>
      <c r="C254" s="14"/>
      <c r="D254" s="14"/>
      <c r="E254" s="14"/>
      <c r="F254" s="13"/>
    </row>
    <row r="255" spans="1:6" s="7" customFormat="1" ht="11.25" x14ac:dyDescent="0.2">
      <c r="A255" s="25" t="s">
        <v>140</v>
      </c>
      <c r="B255" s="11" t="s">
        <v>406</v>
      </c>
      <c r="C255" s="29" t="s">
        <v>268</v>
      </c>
      <c r="D255" s="30" t="s">
        <v>435</v>
      </c>
      <c r="E255" s="30" t="s">
        <v>435</v>
      </c>
      <c r="F255" s="12">
        <v>0</v>
      </c>
    </row>
    <row r="256" spans="1:6" s="7" customFormat="1" ht="33.75" x14ac:dyDescent="0.2">
      <c r="A256" s="13"/>
      <c r="B256" s="14" t="s">
        <v>519</v>
      </c>
      <c r="C256" s="14"/>
      <c r="D256" s="14"/>
      <c r="E256" s="14"/>
      <c r="F256" s="13"/>
    </row>
    <row r="257" spans="1:6" s="7" customFormat="1" ht="11.25" x14ac:dyDescent="0.2">
      <c r="A257" s="25" t="s">
        <v>102</v>
      </c>
      <c r="B257" s="11" t="s">
        <v>220</v>
      </c>
      <c r="C257" s="29" t="s">
        <v>472</v>
      </c>
      <c r="D257" s="30" t="s">
        <v>398</v>
      </c>
      <c r="E257" s="30" t="s">
        <v>139</v>
      </c>
      <c r="F257" s="12">
        <f>D257-E257</f>
        <v>51375.54</v>
      </c>
    </row>
    <row r="258" spans="1:6" s="7" customFormat="1" ht="33.75" x14ac:dyDescent="0.2">
      <c r="A258" s="13"/>
      <c r="B258" s="14" t="s">
        <v>519</v>
      </c>
      <c r="C258" s="14"/>
      <c r="D258" s="14"/>
      <c r="E258" s="14"/>
      <c r="F258" s="13"/>
    </row>
    <row r="259" spans="1:6" s="7" customFormat="1" ht="11.25" x14ac:dyDescent="0.2">
      <c r="A259" s="25" t="s">
        <v>231</v>
      </c>
      <c r="B259" s="11" t="s">
        <v>27</v>
      </c>
      <c r="C259" s="29" t="s">
        <v>255</v>
      </c>
      <c r="D259" s="30" t="s">
        <v>383</v>
      </c>
      <c r="E259" s="30" t="s">
        <v>383</v>
      </c>
      <c r="F259" s="12">
        <v>0</v>
      </c>
    </row>
    <row r="260" spans="1:6" s="7" customFormat="1" ht="33.75" x14ac:dyDescent="0.2">
      <c r="A260" s="13"/>
      <c r="B260" s="14" t="s">
        <v>519</v>
      </c>
      <c r="C260" s="14"/>
      <c r="D260" s="14"/>
      <c r="E260" s="14"/>
      <c r="F260" s="13"/>
    </row>
    <row r="261" spans="1:6" s="7" customFormat="1" ht="11.25" x14ac:dyDescent="0.2">
      <c r="A261" s="25" t="s">
        <v>379</v>
      </c>
      <c r="B261" s="11" t="s">
        <v>324</v>
      </c>
      <c r="C261" s="29" t="s">
        <v>255</v>
      </c>
      <c r="D261" s="30" t="s">
        <v>172</v>
      </c>
      <c r="E261" s="30" t="s">
        <v>172</v>
      </c>
      <c r="F261" s="12">
        <v>0</v>
      </c>
    </row>
    <row r="262" spans="1:6" s="7" customFormat="1" ht="33.75" x14ac:dyDescent="0.2">
      <c r="A262" s="13"/>
      <c r="B262" s="14" t="s">
        <v>519</v>
      </c>
      <c r="C262" s="14"/>
      <c r="D262" s="14"/>
      <c r="E262" s="14"/>
      <c r="F262" s="13"/>
    </row>
    <row r="263" spans="1:6" s="7" customFormat="1" ht="11.25" x14ac:dyDescent="0.2">
      <c r="A263" s="25" t="s">
        <v>430</v>
      </c>
      <c r="B263" s="11" t="s">
        <v>443</v>
      </c>
      <c r="C263" s="29" t="s">
        <v>331</v>
      </c>
      <c r="D263" s="30" t="s">
        <v>376</v>
      </c>
      <c r="E263" s="30" t="s">
        <v>376</v>
      </c>
      <c r="F263" s="12">
        <v>0</v>
      </c>
    </row>
    <row r="264" spans="1:6" s="7" customFormat="1" ht="33.75" x14ac:dyDescent="0.2">
      <c r="A264" s="13"/>
      <c r="B264" s="14" t="s">
        <v>519</v>
      </c>
      <c r="C264" s="14"/>
      <c r="D264" s="14"/>
      <c r="E264" s="14"/>
      <c r="F264" s="13"/>
    </row>
    <row r="265" spans="1:6" s="7" customFormat="1" ht="22.5" x14ac:dyDescent="0.2">
      <c r="A265" s="25" t="s">
        <v>459</v>
      </c>
      <c r="B265" s="11" t="s">
        <v>375</v>
      </c>
      <c r="C265" s="29" t="s">
        <v>331</v>
      </c>
      <c r="D265" s="30" t="s">
        <v>531</v>
      </c>
      <c r="E265" s="30" t="s">
        <v>531</v>
      </c>
      <c r="F265" s="12">
        <v>0</v>
      </c>
    </row>
    <row r="266" spans="1:6" s="7" customFormat="1" ht="22.5" x14ac:dyDescent="0.2">
      <c r="A266" s="13"/>
      <c r="B266" s="14" t="s">
        <v>500</v>
      </c>
      <c r="C266" s="14"/>
      <c r="D266" s="14"/>
      <c r="E266" s="14"/>
      <c r="F266" s="13"/>
    </row>
    <row r="267" spans="1:6" s="7" customFormat="1" ht="11.25" x14ac:dyDescent="0.2">
      <c r="A267" s="25" t="s">
        <v>307</v>
      </c>
      <c r="B267" s="11" t="s">
        <v>306</v>
      </c>
      <c r="C267" s="29" t="s">
        <v>331</v>
      </c>
      <c r="D267" s="30" t="s">
        <v>487</v>
      </c>
      <c r="E267" s="30" t="s">
        <v>487</v>
      </c>
      <c r="F267" s="12">
        <v>0</v>
      </c>
    </row>
    <row r="268" spans="1:6" s="7" customFormat="1" ht="33.75" x14ac:dyDescent="0.2">
      <c r="A268" s="13"/>
      <c r="B268" s="14" t="s">
        <v>519</v>
      </c>
      <c r="C268" s="14"/>
      <c r="D268" s="14"/>
      <c r="E268" s="14"/>
      <c r="F268" s="13"/>
    </row>
    <row r="269" spans="1:6" s="7" customFormat="1" ht="23.25" thickBot="1" x14ac:dyDescent="0.25">
      <c r="A269" s="10"/>
      <c r="B269" s="27" t="s">
        <v>483</v>
      </c>
      <c r="C269" s="11"/>
      <c r="D269" s="30" t="s">
        <v>50</v>
      </c>
      <c r="E269" s="30" t="s">
        <v>354</v>
      </c>
      <c r="F269" s="12">
        <f>F257</f>
        <v>51375.54</v>
      </c>
    </row>
    <row r="270" spans="1:6" s="7" customFormat="1" ht="13.5" thickBot="1" x14ac:dyDescent="0.25">
      <c r="A270" s="21" t="s">
        <v>484</v>
      </c>
      <c r="B270" s="6"/>
      <c r="C270" s="6"/>
      <c r="D270" s="6"/>
      <c r="E270" s="6"/>
      <c r="F270" s="6"/>
    </row>
    <row r="271" spans="1:6" s="7" customFormat="1" ht="11.25" x14ac:dyDescent="0.2">
      <c r="A271" s="25" t="s">
        <v>382</v>
      </c>
      <c r="B271" s="11" t="s">
        <v>297</v>
      </c>
      <c r="C271" s="29" t="s">
        <v>166</v>
      </c>
      <c r="D271" s="30" t="s">
        <v>265</v>
      </c>
      <c r="E271" s="30" t="s">
        <v>265</v>
      </c>
      <c r="F271" s="12">
        <v>0</v>
      </c>
    </row>
    <row r="272" spans="1:6" ht="22.5" x14ac:dyDescent="0.2">
      <c r="A272" s="13"/>
      <c r="B272" s="14" t="s">
        <v>500</v>
      </c>
      <c r="C272" s="14"/>
      <c r="D272" s="14"/>
      <c r="E272" s="14"/>
      <c r="F272" s="13"/>
    </row>
    <row r="273" spans="1:6" s="7" customFormat="1" ht="11.25" x14ac:dyDescent="0.2">
      <c r="A273" s="25" t="s">
        <v>231</v>
      </c>
      <c r="B273" s="11" t="s">
        <v>485</v>
      </c>
      <c r="C273" s="29" t="s">
        <v>434</v>
      </c>
      <c r="D273" s="30" t="s">
        <v>42</v>
      </c>
      <c r="E273" s="30" t="s">
        <v>42</v>
      </c>
      <c r="F273" s="12">
        <v>0</v>
      </c>
    </row>
    <row r="274" spans="1:6" s="7" customFormat="1" ht="22.5" x14ac:dyDescent="0.2">
      <c r="A274" s="13"/>
      <c r="B274" s="14" t="s">
        <v>500</v>
      </c>
      <c r="C274" s="14"/>
      <c r="D274" s="14"/>
      <c r="E274" s="14"/>
      <c r="F274" s="13"/>
    </row>
    <row r="275" spans="1:6" s="7" customFormat="1" ht="12" thickBot="1" x14ac:dyDescent="0.25">
      <c r="A275" s="10"/>
      <c r="B275" s="27" t="s">
        <v>483</v>
      </c>
      <c r="C275" s="11"/>
      <c r="D275" s="30" t="s">
        <v>1</v>
      </c>
      <c r="E275" s="30" t="s">
        <v>1</v>
      </c>
      <c r="F275" s="12">
        <v>0</v>
      </c>
    </row>
    <row r="276" spans="1:6" s="7" customFormat="1" ht="13.5" thickBot="1" x14ac:dyDescent="0.25">
      <c r="A276" s="21" t="s">
        <v>478</v>
      </c>
      <c r="B276" s="6"/>
      <c r="C276" s="6"/>
      <c r="D276" s="6"/>
      <c r="E276" s="6"/>
      <c r="F276" s="6"/>
    </row>
    <row r="277" spans="1:6" s="7" customFormat="1" ht="11.25" x14ac:dyDescent="0.2">
      <c r="A277" s="25" t="s">
        <v>128</v>
      </c>
      <c r="B277" s="11" t="s">
        <v>442</v>
      </c>
      <c r="C277" s="29" t="s">
        <v>310</v>
      </c>
      <c r="D277" s="30" t="s">
        <v>216</v>
      </c>
      <c r="E277" s="30" t="s">
        <v>216</v>
      </c>
      <c r="F277" s="12">
        <v>0</v>
      </c>
    </row>
    <row r="278" spans="1:6" ht="22.5" x14ac:dyDescent="0.2">
      <c r="A278" s="13"/>
      <c r="B278" s="14" t="s">
        <v>500</v>
      </c>
      <c r="C278" s="14"/>
      <c r="D278" s="14"/>
      <c r="E278" s="14"/>
      <c r="F278" s="13"/>
    </row>
    <row r="279" spans="1:6" s="7" customFormat="1" ht="11.25" x14ac:dyDescent="0.2">
      <c r="A279" s="25" t="s">
        <v>6</v>
      </c>
      <c r="B279" s="11" t="s">
        <v>250</v>
      </c>
      <c r="C279" s="29" t="s">
        <v>310</v>
      </c>
      <c r="D279" s="30" t="s">
        <v>248</v>
      </c>
      <c r="E279" s="30" t="s">
        <v>248</v>
      </c>
      <c r="F279" s="12">
        <v>0</v>
      </c>
    </row>
    <row r="280" spans="1:6" s="7" customFormat="1" ht="22.5" x14ac:dyDescent="0.2">
      <c r="A280" s="13"/>
      <c r="B280" s="14" t="s">
        <v>500</v>
      </c>
      <c r="C280" s="14"/>
      <c r="D280" s="14"/>
      <c r="E280" s="14"/>
      <c r="F280" s="13"/>
    </row>
    <row r="281" spans="1:6" s="7" customFormat="1" ht="11.25" x14ac:dyDescent="0.2">
      <c r="A281" s="25" t="s">
        <v>274</v>
      </c>
      <c r="B281" s="11" t="s">
        <v>326</v>
      </c>
      <c r="C281" s="29" t="s">
        <v>310</v>
      </c>
      <c r="D281" s="30" t="s">
        <v>394</v>
      </c>
      <c r="E281" s="30" t="s">
        <v>394</v>
      </c>
      <c r="F281" s="12">
        <v>0</v>
      </c>
    </row>
    <row r="282" spans="1:6" s="7" customFormat="1" ht="22.5" x14ac:dyDescent="0.2">
      <c r="A282" s="13"/>
      <c r="B282" s="14" t="s">
        <v>500</v>
      </c>
      <c r="C282" s="14"/>
      <c r="D282" s="14"/>
      <c r="E282" s="14"/>
      <c r="F282" s="13"/>
    </row>
    <row r="283" spans="1:6" s="7" customFormat="1" ht="22.5" x14ac:dyDescent="0.2">
      <c r="A283" s="25" t="s">
        <v>345</v>
      </c>
      <c r="B283" s="11" t="s">
        <v>114</v>
      </c>
      <c r="C283" s="29" t="s">
        <v>471</v>
      </c>
      <c r="D283" s="30" t="s">
        <v>301</v>
      </c>
      <c r="E283" s="30" t="s">
        <v>301</v>
      </c>
      <c r="F283" s="12">
        <v>0</v>
      </c>
    </row>
    <row r="284" spans="1:6" s="7" customFormat="1" ht="22.5" x14ac:dyDescent="0.2">
      <c r="A284" s="13"/>
      <c r="B284" s="14" t="s">
        <v>500</v>
      </c>
      <c r="C284" s="14"/>
      <c r="D284" s="14"/>
      <c r="E284" s="14"/>
      <c r="F284" s="13"/>
    </row>
    <row r="285" spans="1:6" s="7" customFormat="1" ht="11.25" x14ac:dyDescent="0.2">
      <c r="A285" s="25" t="s">
        <v>284</v>
      </c>
      <c r="B285" s="11" t="s">
        <v>336</v>
      </c>
      <c r="C285" s="29" t="s">
        <v>24</v>
      </c>
      <c r="D285" s="30" t="s">
        <v>226</v>
      </c>
      <c r="E285" s="30" t="s">
        <v>226</v>
      </c>
      <c r="F285" s="12">
        <v>0</v>
      </c>
    </row>
    <row r="286" spans="1:6" s="7" customFormat="1" ht="22.5" x14ac:dyDescent="0.2">
      <c r="A286" s="13"/>
      <c r="B286" s="14" t="s">
        <v>500</v>
      </c>
      <c r="C286" s="14"/>
      <c r="D286" s="14"/>
      <c r="E286" s="14"/>
      <c r="F286" s="13"/>
    </row>
    <row r="287" spans="1:6" s="7" customFormat="1" ht="12" thickBot="1" x14ac:dyDescent="0.25">
      <c r="A287" s="10"/>
      <c r="B287" s="27" t="s">
        <v>483</v>
      </c>
      <c r="C287" s="11"/>
      <c r="D287" s="30" t="s">
        <v>117</v>
      </c>
      <c r="E287" s="30" t="s">
        <v>117</v>
      </c>
      <c r="F287" s="12">
        <v>0</v>
      </c>
    </row>
    <row r="288" spans="1:6" s="7" customFormat="1" ht="13.5" thickBot="1" x14ac:dyDescent="0.25">
      <c r="A288" s="21" t="s">
        <v>5</v>
      </c>
      <c r="B288" s="6"/>
      <c r="C288" s="6"/>
      <c r="D288" s="6"/>
      <c r="E288" s="6"/>
      <c r="F288" s="6"/>
    </row>
    <row r="289" spans="1:6" s="7" customFormat="1" ht="11.25" x14ac:dyDescent="0.2">
      <c r="A289" s="25" t="s">
        <v>429</v>
      </c>
      <c r="B289" s="11" t="s">
        <v>214</v>
      </c>
      <c r="C289" s="29" t="s">
        <v>329</v>
      </c>
      <c r="D289" s="30" t="s">
        <v>305</v>
      </c>
      <c r="E289" s="30" t="s">
        <v>325</v>
      </c>
      <c r="F289" s="12">
        <v>21800</v>
      </c>
    </row>
    <row r="290" spans="1:6" ht="23.25" thickBot="1" x14ac:dyDescent="0.25">
      <c r="A290" s="13"/>
      <c r="B290" s="14" t="s">
        <v>500</v>
      </c>
      <c r="C290" s="14"/>
      <c r="D290" s="14"/>
      <c r="E290" s="14"/>
      <c r="F290" s="13"/>
    </row>
    <row r="291" spans="1:6" s="7" customFormat="1" ht="13.5" thickBot="1" x14ac:dyDescent="0.25">
      <c r="A291" s="21" t="s">
        <v>286</v>
      </c>
      <c r="B291" s="6"/>
      <c r="C291" s="6"/>
      <c r="D291" s="6"/>
      <c r="E291" s="6"/>
      <c r="F291" s="6"/>
    </row>
    <row r="292" spans="1:6" s="7" customFormat="1" ht="22.5" x14ac:dyDescent="0.2">
      <c r="A292" s="25" t="s">
        <v>351</v>
      </c>
      <c r="B292" s="11" t="s">
        <v>49</v>
      </c>
      <c r="C292" s="29" t="s">
        <v>120</v>
      </c>
      <c r="D292" s="30" t="s">
        <v>362</v>
      </c>
      <c r="E292" s="30" t="s">
        <v>325</v>
      </c>
      <c r="F292" s="12">
        <v>133486</v>
      </c>
    </row>
    <row r="293" spans="1:6" ht="23.25" thickBot="1" x14ac:dyDescent="0.25">
      <c r="A293" s="13"/>
      <c r="B293" s="14" t="s">
        <v>500</v>
      </c>
      <c r="C293" s="14"/>
      <c r="D293" s="14"/>
      <c r="E293" s="14"/>
      <c r="F293" s="13"/>
    </row>
    <row r="294" spans="1:6" s="7" customFormat="1" ht="23.25" thickBot="1" x14ac:dyDescent="0.25">
      <c r="A294" s="20"/>
      <c r="B294" s="31" t="s">
        <v>189</v>
      </c>
      <c r="C294" s="32"/>
      <c r="D294" s="33" t="s">
        <v>152</v>
      </c>
      <c r="E294" s="33" t="s">
        <v>257</v>
      </c>
      <c r="F294" s="19">
        <f>F292+F289+F269+F180+F178+F38+F32</f>
        <v>19687567.329999998</v>
      </c>
    </row>
    <row r="295" spans="1:6" s="7" customFormat="1" x14ac:dyDescent="0.2">
      <c r="A295" s="15"/>
      <c r="B295" s="15"/>
      <c r="C295" s="15"/>
      <c r="D295" s="15"/>
      <c r="E295" s="15"/>
      <c r="F295" s="15"/>
    </row>
    <row r="296" spans="1:6" s="7" customFormat="1" x14ac:dyDescent="0.2">
      <c r="A296"/>
      <c r="B296"/>
      <c r="C296"/>
      <c r="D296"/>
      <c r="E296"/>
      <c r="F296"/>
    </row>
    <row r="297" spans="1:6" x14ac:dyDescent="0.2">
      <c r="A297" t="s">
        <v>555</v>
      </c>
      <c r="C297" s="39" t="s">
        <v>557</v>
      </c>
      <c r="D297" s="39"/>
    </row>
    <row r="299" spans="1:6" x14ac:dyDescent="0.2">
      <c r="A299" t="s">
        <v>556</v>
      </c>
      <c r="C299" s="39" t="s">
        <v>558</v>
      </c>
      <c r="D299" s="39"/>
    </row>
  </sheetData>
  <mergeCells count="4">
    <mergeCell ref="C299:D299"/>
    <mergeCell ref="A1:F1"/>
    <mergeCell ref="A2:F2"/>
    <mergeCell ref="C297:D297"/>
  </mergeCells>
  <pageMargins left="0.78740157480314965" right="0.78740157480314965" top="0.98425196850393704" bottom="0.98425196850393704" header="0.51181102362204722" footer="0.51181102362204722"/>
  <pageSetup paperSize="9" scale="95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7" sqref="E7"/>
    </sheetView>
  </sheetViews>
  <sheetFormatPr defaultColWidth="9.140625" defaultRowHeight="12.75" x14ac:dyDescent="0.2"/>
  <cols>
    <col min="1" max="1" width="25.85546875" customWidth="1"/>
    <col min="2" max="3" width="31.140625" customWidth="1"/>
    <col min="4" max="5" width="15.5703125" customWidth="1"/>
    <col min="6" max="256" width="9.140625" customWidth="1"/>
  </cols>
  <sheetData>
    <row r="1" spans="1:5" ht="15.75" x14ac:dyDescent="0.25">
      <c r="A1" s="8"/>
      <c r="B1" s="9"/>
      <c r="C1" s="9"/>
      <c r="D1" s="9"/>
      <c r="E1" s="9"/>
    </row>
    <row r="3" spans="1:5" ht="20.25" customHeight="1" x14ac:dyDescent="0.2">
      <c r="A3" s="26" t="s">
        <v>48</v>
      </c>
      <c r="B3" s="26" t="s">
        <v>230</v>
      </c>
      <c r="C3" s="26" t="s">
        <v>533</v>
      </c>
      <c r="D3" s="26" t="s">
        <v>499</v>
      </c>
      <c r="E3" s="26" t="s">
        <v>201</v>
      </c>
    </row>
    <row r="5" spans="1:5" x14ac:dyDescent="0.2">
      <c r="A5" s="25"/>
      <c r="B5" s="11"/>
      <c r="C5" s="11"/>
      <c r="D5" s="34"/>
      <c r="E5" s="12"/>
    </row>
    <row r="7" spans="1:5" x14ac:dyDescent="0.2">
      <c r="A7" s="10"/>
      <c r="B7" s="27"/>
      <c r="C7" s="27"/>
      <c r="D7" s="12"/>
      <c r="E7" s="12"/>
    </row>
    <row r="9" spans="1:5" x14ac:dyDescent="0.2">
      <c r="A9" s="10"/>
      <c r="B9" s="27"/>
      <c r="C9" s="27"/>
      <c r="D9" s="12"/>
      <c r="E9" s="12"/>
    </row>
    <row r="10" spans="1:5" x14ac:dyDescent="0.2">
      <c r="A10" s="16"/>
      <c r="B10" s="17"/>
      <c r="C10" s="17"/>
      <c r="D10" s="16"/>
      <c r="E10" s="18"/>
    </row>
    <row r="11" spans="1:5" x14ac:dyDescent="0.2">
      <c r="A11" s="20"/>
      <c r="B11" s="31"/>
      <c r="C11" s="31"/>
      <c r="D11" s="19"/>
      <c r="E11" s="19"/>
    </row>
    <row r="12" spans="1:5" x14ac:dyDescent="0.2">
      <c r="A12" s="16"/>
      <c r="B12" s="17"/>
      <c r="C12" s="17"/>
      <c r="D12" s="16"/>
      <c r="E12" s="18"/>
    </row>
    <row r="13" spans="1:5" x14ac:dyDescent="0.2">
      <c r="A13" s="15"/>
      <c r="B13" s="15"/>
      <c r="C13" s="15"/>
      <c r="D13" s="15"/>
      <c r="E13" s="15"/>
    </row>
  </sheetData>
  <pageMargins left="0.39370078740157483" right="0.39370078740157483" top="0.98425196850393704" bottom="0.98425196850393704" header="0.51181102362204722" footer="0.51181102362204722"/>
  <pageSetup paperSize="9" scale="8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A5" sqref="A5:IV5"/>
    </sheetView>
  </sheetViews>
  <sheetFormatPr defaultColWidth="9.140625" defaultRowHeight="12.75" x14ac:dyDescent="0.2"/>
  <cols>
    <col min="1" max="1" width="25.28515625" style="1" customWidth="1"/>
    <col min="2" max="2" width="45.28515625" style="1" customWidth="1"/>
    <col min="3" max="3" width="17.42578125" style="2" customWidth="1"/>
    <col min="4" max="256" width="9.140625" customWidth="1"/>
  </cols>
  <sheetData>
    <row r="1" spans="1:3" ht="25.5" x14ac:dyDescent="0.2">
      <c r="A1" s="1" t="s">
        <v>465</v>
      </c>
      <c r="B1" s="1" t="s">
        <v>469</v>
      </c>
      <c r="C1" s="2" t="s">
        <v>254</v>
      </c>
    </row>
    <row r="2" spans="1:3" ht="25.5" x14ac:dyDescent="0.2">
      <c r="A2" s="4" t="s">
        <v>0</v>
      </c>
      <c r="B2" s="4" t="s">
        <v>240</v>
      </c>
      <c r="C2" s="5" t="s">
        <v>349</v>
      </c>
    </row>
    <row r="3" spans="1:3" x14ac:dyDescent="0.2">
      <c r="A3" s="24"/>
      <c r="B3" s="24" t="s">
        <v>41</v>
      </c>
      <c r="C3" s="37" t="s">
        <v>228</v>
      </c>
    </row>
    <row r="4" spans="1:3" ht="25.5" x14ac:dyDescent="0.2">
      <c r="A4" s="24"/>
      <c r="B4" s="24" t="s">
        <v>549</v>
      </c>
      <c r="C4" s="37" t="s">
        <v>228</v>
      </c>
    </row>
    <row r="5" spans="1:3" ht="25.5" x14ac:dyDescent="0.2">
      <c r="A5" s="1" t="s">
        <v>4</v>
      </c>
      <c r="B5" s="1" t="s">
        <v>47</v>
      </c>
      <c r="C5" s="2" t="s">
        <v>228</v>
      </c>
    </row>
    <row r="6" spans="1:3" x14ac:dyDescent="0.2">
      <c r="A6" s="1" t="s">
        <v>412</v>
      </c>
      <c r="B6" s="1" t="s">
        <v>264</v>
      </c>
      <c r="C6" s="2" t="s">
        <v>228</v>
      </c>
    </row>
    <row r="7" spans="1:3" ht="51" x14ac:dyDescent="0.2">
      <c r="A7" s="1" t="s">
        <v>212</v>
      </c>
      <c r="B7" s="1" t="s">
        <v>171</v>
      </c>
      <c r="C7" s="2" t="s">
        <v>228</v>
      </c>
    </row>
    <row r="8" spans="1:3" ht="38.25" x14ac:dyDescent="0.2">
      <c r="A8" s="1" t="s">
        <v>113</v>
      </c>
      <c r="B8" s="1" t="s">
        <v>30</v>
      </c>
      <c r="C8" s="2" t="s">
        <v>228</v>
      </c>
    </row>
    <row r="9" spans="1:3" ht="25.5" x14ac:dyDescent="0.2">
      <c r="A9" s="1" t="s">
        <v>201</v>
      </c>
      <c r="B9" s="1" t="s">
        <v>235</v>
      </c>
      <c r="C9" s="2" t="s">
        <v>228</v>
      </c>
    </row>
    <row r="10" spans="1:3" ht="38.25" x14ac:dyDescent="0.2">
      <c r="A10" s="1" t="s">
        <v>218</v>
      </c>
      <c r="B10" s="1" t="s">
        <v>40</v>
      </c>
      <c r="C10" s="2" t="s">
        <v>228</v>
      </c>
    </row>
    <row r="11" spans="1:3" ht="51" x14ac:dyDescent="0.2">
      <c r="A11" s="1" t="s">
        <v>203</v>
      </c>
      <c r="B11" s="1" t="s">
        <v>112</v>
      </c>
      <c r="C11" s="2" t="s">
        <v>228</v>
      </c>
    </row>
    <row r="12" spans="1:3" ht="51" x14ac:dyDescent="0.2">
      <c r="B12" s="28" t="s">
        <v>29</v>
      </c>
      <c r="C12" s="2" t="s">
        <v>206</v>
      </c>
    </row>
    <row r="13" spans="1:3" ht="38.25" x14ac:dyDescent="0.2">
      <c r="B13" s="28" t="s">
        <v>304</v>
      </c>
      <c r="C13" s="2" t="s">
        <v>206</v>
      </c>
    </row>
    <row r="14" spans="1:3" x14ac:dyDescent="0.2">
      <c r="A14" s="1" t="s">
        <v>441</v>
      </c>
      <c r="B14" s="1" t="s">
        <v>293</v>
      </c>
      <c r="C14" s="2" t="s">
        <v>206</v>
      </c>
    </row>
    <row r="15" spans="1:3" x14ac:dyDescent="0.2">
      <c r="A15" s="1" t="s">
        <v>532</v>
      </c>
      <c r="B15" s="1" t="s">
        <v>546</v>
      </c>
      <c r="C15" s="2" t="s">
        <v>414</v>
      </c>
    </row>
    <row r="16" spans="1:3" ht="25.5" x14ac:dyDescent="0.2">
      <c r="A16" s="1" t="s">
        <v>175</v>
      </c>
      <c r="B16" s="1" t="s">
        <v>378</v>
      </c>
      <c r="C16" s="2" t="s">
        <v>414</v>
      </c>
    </row>
    <row r="17" spans="1:3" x14ac:dyDescent="0.2">
      <c r="A17" s="1" t="s">
        <v>11</v>
      </c>
      <c r="B17" s="1" t="s">
        <v>280</v>
      </c>
      <c r="C17" s="2" t="s">
        <v>414</v>
      </c>
    </row>
    <row r="18" spans="1:3" x14ac:dyDescent="0.2">
      <c r="A18" s="1" t="s">
        <v>423</v>
      </c>
      <c r="B18" s="1" t="s">
        <v>184</v>
      </c>
      <c r="C18" s="2" t="s">
        <v>545</v>
      </c>
    </row>
    <row r="19" spans="1:3" ht="25.5" x14ac:dyDescent="0.2">
      <c r="A19" s="1" t="s">
        <v>393</v>
      </c>
      <c r="B19" s="1" t="s">
        <v>374</v>
      </c>
      <c r="C19" s="2" t="s">
        <v>545</v>
      </c>
    </row>
    <row r="20" spans="1:3" x14ac:dyDescent="0.2">
      <c r="A20" s="1" t="s">
        <v>116</v>
      </c>
      <c r="B20" s="1" t="s">
        <v>280</v>
      </c>
      <c r="C20" s="2" t="s">
        <v>545</v>
      </c>
    </row>
    <row r="21" spans="1:3" ht="25.5" x14ac:dyDescent="0.2">
      <c r="A21" s="22" t="s">
        <v>311</v>
      </c>
      <c r="B21" s="22" t="s">
        <v>132</v>
      </c>
      <c r="C21" s="23" t="s">
        <v>496</v>
      </c>
    </row>
    <row r="22" spans="1:3" x14ac:dyDescent="0.2">
      <c r="A22" s="1" t="s">
        <v>75</v>
      </c>
      <c r="B22" s="24" t="s">
        <v>193</v>
      </c>
      <c r="C22" s="2" t="s">
        <v>350</v>
      </c>
    </row>
    <row r="23" spans="1:3" x14ac:dyDescent="0.2">
      <c r="A23" s="1" t="s">
        <v>389</v>
      </c>
      <c r="B23" s="24" t="s">
        <v>99</v>
      </c>
      <c r="C23" s="2" t="s">
        <v>350</v>
      </c>
    </row>
    <row r="24" spans="1:3" x14ac:dyDescent="0.2">
      <c r="A24" s="1" t="s">
        <v>458</v>
      </c>
      <c r="B24" s="24" t="s">
        <v>451</v>
      </c>
      <c r="C24" s="2" t="s">
        <v>350</v>
      </c>
    </row>
    <row r="25" spans="1:3" x14ac:dyDescent="0.2">
      <c r="A25" s="1" t="s">
        <v>505</v>
      </c>
      <c r="B25" s="1" t="s">
        <v>253</v>
      </c>
      <c r="C25" s="2" t="s">
        <v>350</v>
      </c>
    </row>
    <row r="26" spans="1:3" x14ac:dyDescent="0.2">
      <c r="A26" s="1" t="s">
        <v>247</v>
      </c>
      <c r="B26" s="1" t="s">
        <v>280</v>
      </c>
      <c r="C26" s="2" t="s">
        <v>350</v>
      </c>
    </row>
    <row r="27" spans="1:3" ht="25.5" x14ac:dyDescent="0.2">
      <c r="A27" s="1" t="s">
        <v>151</v>
      </c>
      <c r="B27" s="1" t="s">
        <v>234</v>
      </c>
      <c r="C27" s="2" t="s">
        <v>144</v>
      </c>
    </row>
    <row r="28" spans="1:3" x14ac:dyDescent="0.2">
      <c r="A28" s="1" t="s">
        <v>405</v>
      </c>
      <c r="B28" s="1" t="s">
        <v>253</v>
      </c>
      <c r="C28" s="2" t="s">
        <v>144</v>
      </c>
    </row>
    <row r="29" spans="1:3" x14ac:dyDescent="0.2">
      <c r="A29" s="1" t="s">
        <v>131</v>
      </c>
      <c r="B29" s="1" t="s">
        <v>280</v>
      </c>
      <c r="C29" s="2" t="s">
        <v>144</v>
      </c>
    </row>
    <row r="30" spans="1:3" x14ac:dyDescent="0.2">
      <c r="A30" s="1" t="s">
        <v>252</v>
      </c>
      <c r="B30" s="1" t="s">
        <v>267</v>
      </c>
      <c r="C30" s="2" t="s">
        <v>337</v>
      </c>
    </row>
    <row r="31" spans="1:3" x14ac:dyDescent="0.2">
      <c r="A31" s="1" t="s">
        <v>446</v>
      </c>
      <c r="B31" s="1" t="s">
        <v>253</v>
      </c>
      <c r="C31" s="2" t="s">
        <v>337</v>
      </c>
    </row>
    <row r="32" spans="1:3" x14ac:dyDescent="0.2">
      <c r="A32" s="1" t="s">
        <v>457</v>
      </c>
      <c r="B32" s="1" t="s">
        <v>280</v>
      </c>
      <c r="C32" s="2" t="s">
        <v>337</v>
      </c>
    </row>
    <row r="33" spans="1:3" x14ac:dyDescent="0.2">
      <c r="A33" s="1" t="s">
        <v>522</v>
      </c>
      <c r="B33" s="1" t="s">
        <v>184</v>
      </c>
      <c r="C33" s="2" t="s">
        <v>422</v>
      </c>
    </row>
    <row r="34" spans="1:3" x14ac:dyDescent="0.2">
      <c r="A34" s="1" t="s">
        <v>369</v>
      </c>
      <c r="B34" s="1" t="s">
        <v>253</v>
      </c>
      <c r="C34" s="2" t="s">
        <v>422</v>
      </c>
    </row>
    <row r="35" spans="1:3" x14ac:dyDescent="0.2">
      <c r="A35" s="1" t="s">
        <v>199</v>
      </c>
      <c r="B35" s="1" t="s">
        <v>280</v>
      </c>
      <c r="C35" s="2" t="s">
        <v>422</v>
      </c>
    </row>
    <row r="38" spans="1:3" x14ac:dyDescent="0.2">
      <c r="B38" s="35"/>
    </row>
  </sheetData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17</vt:i4>
      </vt:variant>
    </vt:vector>
  </HeadingPairs>
  <TitlesOfParts>
    <vt:vector size="20" baseType="lpstr">
      <vt:lpstr>Инвентарная книга</vt:lpstr>
      <vt:lpstr>Итоговая</vt:lpstr>
      <vt:lpstr>Настройка</vt:lpstr>
      <vt:lpstr>'Инвентарная книга'!Заголовки_для_печати</vt:lpstr>
      <vt:lpstr>Итоговая!Заголовки_для_печати</vt:lpstr>
      <vt:lpstr>И_Б_ОРГ</vt:lpstr>
      <vt:lpstr>И_БОргИзнос</vt:lpstr>
      <vt:lpstr>И_БОргИтог</vt:lpstr>
      <vt:lpstr>И_БОргНачСтоим</vt:lpstr>
      <vt:lpstr>И_Заголовок</vt:lpstr>
      <vt:lpstr>И_Износ</vt:lpstr>
      <vt:lpstr>И_Итог</vt:lpstr>
      <vt:lpstr>И_ИтогИзнос</vt:lpstr>
      <vt:lpstr>И_ИтогНачСтоим</vt:lpstr>
      <vt:lpstr>И_Мол</vt:lpstr>
      <vt:lpstr>И_НачСтоим</vt:lpstr>
      <vt:lpstr>И_Счет</vt:lpstr>
      <vt:lpstr>И_СчетИзнос</vt:lpstr>
      <vt:lpstr>И_СчетИтог</vt:lpstr>
      <vt:lpstr>И_СчетНачСтоим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cp:lastPrinted>2015-11-18T05:00:43Z</cp:lastPrinted>
  <dcterms:created xsi:type="dcterms:W3CDTF">2015-10-23T05:04:46Z</dcterms:created>
  <dcterms:modified xsi:type="dcterms:W3CDTF">2015-11-18T05:01:02Z</dcterms:modified>
</cp:coreProperties>
</file>