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Ступень">[1]Справочник!$E$3:$E$18</definedName>
  </definedNames>
  <calcPr calcId="125725"/>
</workbook>
</file>

<file path=xl/calcChain.xml><?xml version="1.0" encoding="utf-8"?>
<calcChain xmlns="http://schemas.openxmlformats.org/spreadsheetml/2006/main">
  <c r="R11" i="1"/>
  <c r="R9"/>
  <c r="R10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39"/>
  <c r="R8"/>
  <c r="S24" l="1"/>
  <c r="S32" l="1"/>
  <c r="S8"/>
  <c r="S16" l="1"/>
</calcChain>
</file>

<file path=xl/sharedStrings.xml><?xml version="1.0" encoding="utf-8"?>
<sst xmlns="http://schemas.openxmlformats.org/spreadsheetml/2006/main" count="168" uniqueCount="90">
  <si>
    <t>Сроки проведения</t>
  </si>
  <si>
    <t>№ п/п</t>
  </si>
  <si>
    <t>Наклон вперед</t>
  </si>
  <si>
    <t>Стрельба</t>
  </si>
  <si>
    <t>ИТОГО</t>
  </si>
  <si>
    <t>ВСЕГО</t>
  </si>
  <si>
    <t>МЕСТО</t>
  </si>
  <si>
    <t>Пол</t>
  </si>
  <si>
    <t>ФИО</t>
  </si>
  <si>
    <t>Прыжок в длину</t>
  </si>
  <si>
    <t>Подтягивание</t>
  </si>
  <si>
    <t>Отжимание</t>
  </si>
  <si>
    <t>Поднимание туловища</t>
  </si>
  <si>
    <t>Количество набранных очков</t>
  </si>
  <si>
    <t>Гагаринская СОШ</t>
  </si>
  <si>
    <t>Стрехнинская СОШ</t>
  </si>
  <si>
    <t>Тоболовская СОШ</t>
  </si>
  <si>
    <t>Черемшанская СОШ</t>
  </si>
  <si>
    <t>Гл. судья соревнований ______________________ / Самсонов В.А.</t>
  </si>
  <si>
    <t>муж</t>
  </si>
  <si>
    <t>жен</t>
  </si>
  <si>
    <t>IV (13-15 лет)</t>
  </si>
  <si>
    <t>Ступень</t>
  </si>
  <si>
    <t>Команда</t>
  </si>
  <si>
    <r>
      <t xml:space="preserve">Гл. секретарь соревнований ____________________ / </t>
    </r>
    <r>
      <rPr>
        <u/>
        <sz val="12"/>
        <color theme="1"/>
        <rFont val="Times New Roman"/>
        <family val="1"/>
        <charset val="204"/>
      </rPr>
      <t>Данина А.В.</t>
    </r>
  </si>
  <si>
    <t>Итоговый командный протокол летнего фестиваля ВФСК ГТО среди обучающихся образовательных организаций Ишимского района</t>
  </si>
  <si>
    <t>Лебедева Валерия Романовна</t>
  </si>
  <si>
    <t>Новикова Анастасия Анатольевна</t>
  </si>
  <si>
    <t>III (11-12 лет)</t>
  </si>
  <si>
    <t>Бырдина Полина Андреевна</t>
  </si>
  <si>
    <t>Самсонов Дмитрий Владимирович</t>
  </si>
  <si>
    <t>Шорохов Дмитрий Валентинович</t>
  </si>
  <si>
    <t>I</t>
  </si>
  <si>
    <t>III</t>
  </si>
  <si>
    <t>II</t>
  </si>
  <si>
    <t>IV</t>
  </si>
  <si>
    <t>Шашкина Дарья Михайловна</t>
  </si>
  <si>
    <t>25 мая 2019г.</t>
  </si>
  <si>
    <t>с.</t>
  </si>
  <si>
    <t>Стрехнино</t>
  </si>
  <si>
    <t>192</t>
  </si>
  <si>
    <t>рез.</t>
  </si>
  <si>
    <t>очки</t>
  </si>
  <si>
    <t>Бугаёва Мария Сергеевна</t>
  </si>
  <si>
    <t>190</t>
  </si>
  <si>
    <t>Калиева Камилла Рашидовна</t>
  </si>
  <si>
    <t>180</t>
  </si>
  <si>
    <t>195</t>
  </si>
  <si>
    <t>Гультяева Анастасия Анатольевна</t>
  </si>
  <si>
    <t>177</t>
  </si>
  <si>
    <t>Фогель Дарья Андреевна</t>
  </si>
  <si>
    <t>165</t>
  </si>
  <si>
    <t>Кривошеева Ангелина Юрьевна</t>
  </si>
  <si>
    <t>160</t>
  </si>
  <si>
    <t>Гостева Мария Петровна</t>
  </si>
  <si>
    <t>170</t>
  </si>
  <si>
    <t xml:space="preserve">Дегтярев Сергей Олегович </t>
  </si>
  <si>
    <t>Паршуков Александр Сергеевич</t>
  </si>
  <si>
    <t>227</t>
  </si>
  <si>
    <t>Шахменов Диас Саидович</t>
  </si>
  <si>
    <t>Шахменов Ураз Саидович</t>
  </si>
  <si>
    <t>188</t>
  </si>
  <si>
    <t>Сметанин Антон Алексеевич</t>
  </si>
  <si>
    <t>Ослин Илья Андреевич</t>
  </si>
  <si>
    <t>189</t>
  </si>
  <si>
    <t xml:space="preserve">Гумерова Вероника Дмитриевна </t>
  </si>
  <si>
    <t>175</t>
  </si>
  <si>
    <t>197</t>
  </si>
  <si>
    <t>Ташланова Наталья Анатольевна</t>
  </si>
  <si>
    <t>183</t>
  </si>
  <si>
    <t>Василюк Юлия Станиславовна</t>
  </si>
  <si>
    <t>200</t>
  </si>
  <si>
    <t>Михалева Виктория Алексеевна</t>
  </si>
  <si>
    <t>Балобаева Мария Сергеевна</t>
  </si>
  <si>
    <t>196</t>
  </si>
  <si>
    <t xml:space="preserve">Торопова Дарья Александровна </t>
  </si>
  <si>
    <t>Мякишев Никита Андреевич</t>
  </si>
  <si>
    <t>220</t>
  </si>
  <si>
    <t>Майнгардт Егор Николаевич</t>
  </si>
  <si>
    <t>246</t>
  </si>
  <si>
    <t>245</t>
  </si>
  <si>
    <t>Фуртаев Руслан Алексеевич</t>
  </si>
  <si>
    <t>198</t>
  </si>
  <si>
    <t>Нечаев Константин Васильевич</t>
  </si>
  <si>
    <t>221</t>
  </si>
  <si>
    <t>Абросимов Сергей Олегович</t>
  </si>
  <si>
    <t>Бальцер Станислав Юрьевич</t>
  </si>
  <si>
    <t>206</t>
  </si>
  <si>
    <t>Величковский Александр Сергеевич</t>
  </si>
  <si>
    <t>199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</si>
</sst>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1" xfId="0" applyFont="1" applyBorder="1"/>
    <xf numFmtId="0" fontId="4" fillId="0" borderId="0" xfId="0" applyFont="1"/>
    <xf numFmtId="0" fontId="1" fillId="0" borderId="1" xfId="0" applyFont="1" applyBorder="1" applyAlignment="1">
      <alignment horizontal="center" vertical="center"/>
    </xf>
    <xf numFmtId="0" fontId="5" fillId="0" borderId="0" xfId="0" applyFont="1"/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 vertical="center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NS/Desktop/&#1055;&#1088;&#1086;&#1090;&#1086;&#1082;&#1086;&#1083;%20&#1055;&#1088;&#1099;&#1078;&#1086;&#1082;%20(&#1076;&#1077;&#1074;.)%20-%2002.06.2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токол"/>
      <sheetName val="Справочник"/>
    </sheetNames>
    <sheetDataSet>
      <sheetData sheetId="0"/>
      <sheetData sheetId="1">
        <row r="3">
          <cell r="E3" t="str">
            <v xml:space="preserve">I (6-8 лет) </v>
          </cell>
        </row>
        <row r="4">
          <cell r="E4" t="str">
            <v xml:space="preserve">II (9-10 лет) </v>
          </cell>
        </row>
        <row r="5">
          <cell r="E5" t="str">
            <v xml:space="preserve">III (11-12 лет) </v>
          </cell>
        </row>
        <row r="6">
          <cell r="E6" t="str">
            <v xml:space="preserve">IV (13-15 лет) </v>
          </cell>
        </row>
        <row r="7">
          <cell r="E7" t="str">
            <v xml:space="preserve">V (16-17 лет) </v>
          </cell>
        </row>
        <row r="8">
          <cell r="E8" t="str">
            <v xml:space="preserve">VI (18-24 лет) </v>
          </cell>
        </row>
        <row r="9">
          <cell r="E9" t="str">
            <v xml:space="preserve">VI (25-29 лет) </v>
          </cell>
        </row>
        <row r="10">
          <cell r="E10" t="str">
            <v xml:space="preserve">VII (30-34 лет) </v>
          </cell>
        </row>
        <row r="11">
          <cell r="E11" t="str">
            <v xml:space="preserve">VII (35-39 лет) </v>
          </cell>
        </row>
        <row r="12">
          <cell r="E12" t="str">
            <v xml:space="preserve">VIII (40-44 лет) </v>
          </cell>
        </row>
        <row r="13">
          <cell r="E13" t="str">
            <v xml:space="preserve">VIII (45-49 лет) </v>
          </cell>
        </row>
        <row r="14">
          <cell r="E14" t="str">
            <v xml:space="preserve">IX (50-54 лет) </v>
          </cell>
        </row>
        <row r="15">
          <cell r="E15" t="str">
            <v xml:space="preserve">IX (55-59 лет) </v>
          </cell>
        </row>
        <row r="16">
          <cell r="E16" t="str">
            <v xml:space="preserve">X (60-64 лет) </v>
          </cell>
        </row>
        <row r="17">
          <cell r="E17" t="str">
            <v xml:space="preserve">X (65-69 лет) </v>
          </cell>
        </row>
        <row r="18">
          <cell r="E18" t="str">
            <v>XI (70 лет и старше)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2"/>
  <sheetViews>
    <sheetView tabSelected="1" topLeftCell="A5" zoomScaleNormal="100" workbookViewId="0">
      <selection activeCell="V12" sqref="V12"/>
    </sheetView>
  </sheetViews>
  <sheetFormatPr defaultRowHeight="15"/>
  <cols>
    <col min="1" max="1" width="3.85546875" customWidth="1"/>
    <col min="2" max="2" width="27.7109375" customWidth="1"/>
    <col min="3" max="3" width="37.140625" customWidth="1"/>
    <col min="4" max="4" width="5.42578125" customWidth="1"/>
    <col min="5" max="5" width="15.42578125" customWidth="1"/>
    <col min="6" max="6" width="5.5703125" customWidth="1"/>
    <col min="7" max="7" width="5.42578125" customWidth="1"/>
    <col min="8" max="8" width="5" customWidth="1"/>
    <col min="9" max="9" width="5.28515625" customWidth="1"/>
    <col min="10" max="10" width="4.85546875" customWidth="1"/>
    <col min="11" max="12" width="5.28515625" customWidth="1"/>
    <col min="13" max="13" width="5.42578125" customWidth="1"/>
    <col min="14" max="14" width="5.85546875" customWidth="1"/>
    <col min="15" max="15" width="6.42578125" customWidth="1"/>
    <col min="16" max="16" width="5.42578125" customWidth="1"/>
    <col min="17" max="17" width="6" customWidth="1"/>
    <col min="18" max="18" width="8.7109375" customWidth="1"/>
    <col min="19" max="19" width="7.85546875" customWidth="1"/>
    <col min="20" max="20" width="8.5703125" customWidth="1"/>
  </cols>
  <sheetData>
    <row r="1" spans="1:20" ht="18.75" customHeight="1">
      <c r="A1" s="41" t="s">
        <v>25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</row>
    <row r="2" spans="1:20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20" ht="15.75">
      <c r="A3" s="13" t="s">
        <v>0</v>
      </c>
      <c r="B3" s="13"/>
      <c r="C3" s="13" t="s">
        <v>37</v>
      </c>
      <c r="D3" s="13"/>
      <c r="E3" s="13"/>
      <c r="F3" s="13"/>
      <c r="G3" s="13"/>
      <c r="H3" s="9"/>
      <c r="I3" s="7"/>
      <c r="J3" s="6"/>
      <c r="L3" s="6"/>
      <c r="M3" s="6"/>
      <c r="N3" s="6"/>
      <c r="O3" s="1"/>
      <c r="P3" s="1"/>
      <c r="Q3" s="14" t="s">
        <v>38</v>
      </c>
      <c r="R3" s="1" t="s">
        <v>39</v>
      </c>
    </row>
    <row r="4" spans="1:20" ht="15.7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20" ht="19.5" customHeight="1">
      <c r="A5" s="32" t="s">
        <v>1</v>
      </c>
      <c r="B5" s="32" t="s">
        <v>23</v>
      </c>
      <c r="C5" s="32" t="s">
        <v>8</v>
      </c>
      <c r="D5" s="32" t="s">
        <v>7</v>
      </c>
      <c r="E5" s="29" t="s">
        <v>22</v>
      </c>
      <c r="F5" s="24" t="s">
        <v>13</v>
      </c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1" t="s">
        <v>4</v>
      </c>
      <c r="S5" s="21" t="s">
        <v>5</v>
      </c>
      <c r="T5" s="21" t="s">
        <v>6</v>
      </c>
    </row>
    <row r="6" spans="1:20" ht="33" customHeight="1">
      <c r="A6" s="33"/>
      <c r="B6" s="33"/>
      <c r="C6" s="33"/>
      <c r="D6" s="33"/>
      <c r="E6" s="30"/>
      <c r="F6" s="25" t="s">
        <v>10</v>
      </c>
      <c r="G6" s="25"/>
      <c r="H6" s="26" t="s">
        <v>11</v>
      </c>
      <c r="I6" s="27"/>
      <c r="J6" s="26" t="s">
        <v>2</v>
      </c>
      <c r="K6" s="27"/>
      <c r="L6" s="26" t="s">
        <v>9</v>
      </c>
      <c r="M6" s="27"/>
      <c r="N6" s="26" t="s">
        <v>12</v>
      </c>
      <c r="O6" s="27"/>
      <c r="P6" s="26" t="s">
        <v>3</v>
      </c>
      <c r="Q6" s="27"/>
      <c r="R6" s="22"/>
      <c r="S6" s="22"/>
      <c r="T6" s="22"/>
    </row>
    <row r="7" spans="1:20" ht="18" customHeight="1">
      <c r="A7" s="34"/>
      <c r="B7" s="34"/>
      <c r="C7" s="34"/>
      <c r="D7" s="34"/>
      <c r="E7" s="31"/>
      <c r="F7" s="11" t="s">
        <v>41</v>
      </c>
      <c r="G7" s="11" t="s">
        <v>42</v>
      </c>
      <c r="H7" s="11" t="s">
        <v>41</v>
      </c>
      <c r="I7" s="11" t="s">
        <v>42</v>
      </c>
      <c r="J7" s="11" t="s">
        <v>41</v>
      </c>
      <c r="K7" s="11" t="s">
        <v>42</v>
      </c>
      <c r="L7" s="11" t="s">
        <v>41</v>
      </c>
      <c r="M7" s="11" t="s">
        <v>42</v>
      </c>
      <c r="N7" s="11" t="s">
        <v>41</v>
      </c>
      <c r="O7" s="11" t="s">
        <v>42</v>
      </c>
      <c r="P7" s="11" t="s">
        <v>41</v>
      </c>
      <c r="Q7" s="11" t="s">
        <v>42</v>
      </c>
      <c r="R7" s="23"/>
      <c r="S7" s="23"/>
      <c r="T7" s="23"/>
    </row>
    <row r="8" spans="1:20" ht="15.75" customHeight="1">
      <c r="A8" s="29">
        <v>1</v>
      </c>
      <c r="B8" s="32" t="s">
        <v>14</v>
      </c>
      <c r="C8" s="10" t="s">
        <v>36</v>
      </c>
      <c r="D8" s="4" t="s">
        <v>20</v>
      </c>
      <c r="E8" s="4" t="s">
        <v>28</v>
      </c>
      <c r="F8" s="4"/>
      <c r="G8" s="4"/>
      <c r="H8" s="11">
        <v>30</v>
      </c>
      <c r="I8" s="11">
        <v>66</v>
      </c>
      <c r="J8" s="11">
        <v>30</v>
      </c>
      <c r="K8" s="11">
        <v>79</v>
      </c>
      <c r="L8" s="15" t="s">
        <v>40</v>
      </c>
      <c r="M8" s="11">
        <v>71</v>
      </c>
      <c r="N8" s="11">
        <v>68</v>
      </c>
      <c r="O8" s="11">
        <v>80</v>
      </c>
      <c r="P8" s="11">
        <v>10</v>
      </c>
      <c r="Q8" s="11">
        <v>12</v>
      </c>
      <c r="R8" s="2">
        <f>SUM(Q8+O8+M8+K8+I8+G8)</f>
        <v>308</v>
      </c>
      <c r="S8" s="21">
        <f>SUM(R8:R15)</f>
        <v>2073</v>
      </c>
      <c r="T8" s="38" t="s">
        <v>32</v>
      </c>
    </row>
    <row r="9" spans="1:20" ht="15.75">
      <c r="A9" s="30"/>
      <c r="B9" s="33"/>
      <c r="C9" s="16" t="s">
        <v>48</v>
      </c>
      <c r="D9" s="4" t="s">
        <v>20</v>
      </c>
      <c r="E9" s="4" t="s">
        <v>28</v>
      </c>
      <c r="F9" s="4"/>
      <c r="G9" s="4"/>
      <c r="H9" s="11">
        <v>17</v>
      </c>
      <c r="I9" s="11">
        <v>61</v>
      </c>
      <c r="J9" s="11">
        <v>13</v>
      </c>
      <c r="K9" s="11">
        <v>60</v>
      </c>
      <c r="L9" s="15" t="s">
        <v>49</v>
      </c>
      <c r="M9" s="11">
        <v>64</v>
      </c>
      <c r="N9" s="11">
        <v>49</v>
      </c>
      <c r="O9" s="11">
        <v>64</v>
      </c>
      <c r="P9" s="11">
        <v>0</v>
      </c>
      <c r="Q9" s="11">
        <v>0</v>
      </c>
      <c r="R9" s="2">
        <f t="shared" ref="R9:R39" si="0">SUM(Q9+O9+M9+K9+I9+G9)</f>
        <v>249</v>
      </c>
      <c r="S9" s="22"/>
      <c r="T9" s="39"/>
    </row>
    <row r="10" spans="1:20" ht="15.75" customHeight="1">
      <c r="A10" s="30"/>
      <c r="B10" s="33"/>
      <c r="C10" s="16" t="s">
        <v>56</v>
      </c>
      <c r="D10" s="4" t="s">
        <v>19</v>
      </c>
      <c r="E10" s="4" t="s">
        <v>28</v>
      </c>
      <c r="F10" s="4">
        <v>11</v>
      </c>
      <c r="G10" s="4">
        <v>62</v>
      </c>
      <c r="H10" s="11"/>
      <c r="I10" s="11"/>
      <c r="J10" s="11">
        <v>8</v>
      </c>
      <c r="K10" s="11">
        <v>54</v>
      </c>
      <c r="L10" s="15" t="s">
        <v>46</v>
      </c>
      <c r="M10" s="11">
        <v>60</v>
      </c>
      <c r="N10" s="11">
        <v>46</v>
      </c>
      <c r="O10" s="11">
        <v>60</v>
      </c>
      <c r="P10" s="11">
        <v>24</v>
      </c>
      <c r="Q10" s="11">
        <v>55</v>
      </c>
      <c r="R10" s="2">
        <f t="shared" si="0"/>
        <v>291</v>
      </c>
      <c r="S10" s="22"/>
      <c r="T10" s="39"/>
    </row>
    <row r="11" spans="1:20" ht="15.75">
      <c r="A11" s="30"/>
      <c r="B11" s="33"/>
      <c r="C11" s="17" t="s">
        <v>62</v>
      </c>
      <c r="D11" s="4" t="s">
        <v>19</v>
      </c>
      <c r="E11" s="4" t="s">
        <v>28</v>
      </c>
      <c r="F11" s="4">
        <v>18</v>
      </c>
      <c r="G11" s="4">
        <v>65</v>
      </c>
      <c r="H11" s="18"/>
      <c r="I11" s="18"/>
      <c r="J11" s="18">
        <v>11</v>
      </c>
      <c r="K11" s="18">
        <v>61</v>
      </c>
      <c r="L11" s="19" t="s">
        <v>55</v>
      </c>
      <c r="M11" s="18">
        <v>49</v>
      </c>
      <c r="N11" s="18">
        <v>60</v>
      </c>
      <c r="O11" s="18">
        <v>67</v>
      </c>
      <c r="P11" s="18">
        <v>5</v>
      </c>
      <c r="Q11" s="18">
        <v>0</v>
      </c>
      <c r="R11" s="20">
        <f>SUM(Q11+O11+M11+K11+I11+G11)</f>
        <v>242</v>
      </c>
      <c r="S11" s="22"/>
      <c r="T11" s="39"/>
    </row>
    <row r="12" spans="1:20" ht="15.75">
      <c r="A12" s="30"/>
      <c r="B12" s="33"/>
      <c r="C12" s="16" t="s">
        <v>65</v>
      </c>
      <c r="D12" s="4" t="s">
        <v>20</v>
      </c>
      <c r="E12" s="4" t="s">
        <v>21</v>
      </c>
      <c r="F12" s="4"/>
      <c r="G12" s="4"/>
      <c r="H12" s="11">
        <v>18</v>
      </c>
      <c r="I12" s="11">
        <v>60</v>
      </c>
      <c r="J12" s="11">
        <v>26</v>
      </c>
      <c r="K12" s="11">
        <v>69</v>
      </c>
      <c r="L12" s="15" t="s">
        <v>66</v>
      </c>
      <c r="M12" s="11">
        <v>54</v>
      </c>
      <c r="N12" s="11">
        <v>35</v>
      </c>
      <c r="O12" s="11">
        <v>42</v>
      </c>
      <c r="P12" s="11">
        <v>22</v>
      </c>
      <c r="Q12" s="11">
        <v>33</v>
      </c>
      <c r="R12" s="2">
        <f t="shared" si="0"/>
        <v>258</v>
      </c>
      <c r="S12" s="22"/>
      <c r="T12" s="39"/>
    </row>
    <row r="13" spans="1:20" ht="15.75">
      <c r="A13" s="30"/>
      <c r="B13" s="33"/>
      <c r="C13" s="16" t="s">
        <v>29</v>
      </c>
      <c r="D13" s="4" t="s">
        <v>20</v>
      </c>
      <c r="E13" s="4" t="s">
        <v>21</v>
      </c>
      <c r="F13" s="4"/>
      <c r="G13" s="4"/>
      <c r="H13" s="11">
        <v>8</v>
      </c>
      <c r="I13" s="11">
        <v>25</v>
      </c>
      <c r="J13" s="11">
        <v>20</v>
      </c>
      <c r="K13" s="11">
        <v>63</v>
      </c>
      <c r="L13" s="15" t="s">
        <v>67</v>
      </c>
      <c r="M13" s="11">
        <v>64</v>
      </c>
      <c r="N13" s="11">
        <v>60</v>
      </c>
      <c r="O13" s="11">
        <v>70</v>
      </c>
      <c r="P13" s="11">
        <v>23</v>
      </c>
      <c r="Q13" s="11">
        <v>35</v>
      </c>
      <c r="R13" s="2">
        <f t="shared" si="0"/>
        <v>257</v>
      </c>
      <c r="S13" s="22"/>
      <c r="T13" s="39"/>
    </row>
    <row r="14" spans="1:20" ht="15.75">
      <c r="A14" s="30"/>
      <c r="B14" s="33"/>
      <c r="C14" s="10" t="s">
        <v>85</v>
      </c>
      <c r="D14" s="4" t="s">
        <v>19</v>
      </c>
      <c r="E14" s="4" t="s">
        <v>21</v>
      </c>
      <c r="F14" s="4">
        <v>15</v>
      </c>
      <c r="G14" s="4">
        <v>61</v>
      </c>
      <c r="H14" s="11"/>
      <c r="I14" s="11"/>
      <c r="J14" s="11">
        <v>5</v>
      </c>
      <c r="K14" s="11">
        <v>32</v>
      </c>
      <c r="L14" s="15" t="s">
        <v>58</v>
      </c>
      <c r="M14" s="11">
        <v>63</v>
      </c>
      <c r="N14" s="11">
        <v>45</v>
      </c>
      <c r="O14" s="11">
        <v>51</v>
      </c>
      <c r="P14" s="11">
        <v>22</v>
      </c>
      <c r="Q14" s="11">
        <v>33</v>
      </c>
      <c r="R14" s="2">
        <f t="shared" si="0"/>
        <v>240</v>
      </c>
      <c r="S14" s="22"/>
      <c r="T14" s="39"/>
    </row>
    <row r="15" spans="1:20" ht="15.75">
      <c r="A15" s="31"/>
      <c r="B15" s="34"/>
      <c r="C15" s="16" t="s">
        <v>88</v>
      </c>
      <c r="D15" s="4" t="s">
        <v>19</v>
      </c>
      <c r="E15" s="4" t="s">
        <v>21</v>
      </c>
      <c r="F15" s="4">
        <v>16</v>
      </c>
      <c r="G15" s="4">
        <v>62</v>
      </c>
      <c r="H15" s="11"/>
      <c r="I15" s="11"/>
      <c r="J15" s="11">
        <v>14</v>
      </c>
      <c r="K15" s="11">
        <v>61</v>
      </c>
      <c r="L15" s="15" t="s">
        <v>89</v>
      </c>
      <c r="M15" s="11">
        <v>44</v>
      </c>
      <c r="N15" s="11">
        <v>52</v>
      </c>
      <c r="O15" s="11">
        <v>61</v>
      </c>
      <c r="P15" s="11">
        <v>0</v>
      </c>
      <c r="Q15" s="11">
        <v>0</v>
      </c>
      <c r="R15" s="2">
        <f t="shared" si="0"/>
        <v>228</v>
      </c>
      <c r="S15" s="23"/>
      <c r="T15" s="40"/>
    </row>
    <row r="16" spans="1:20" ht="15.75">
      <c r="A16" s="29">
        <v>2</v>
      </c>
      <c r="B16" s="32" t="s">
        <v>16</v>
      </c>
      <c r="C16" s="10" t="s">
        <v>27</v>
      </c>
      <c r="D16" s="4" t="s">
        <v>20</v>
      </c>
      <c r="E16" s="4" t="s">
        <v>28</v>
      </c>
      <c r="F16" s="4"/>
      <c r="G16" s="4"/>
      <c r="H16" s="11">
        <v>5</v>
      </c>
      <c r="I16" s="11">
        <v>16</v>
      </c>
      <c r="J16" s="11">
        <v>12</v>
      </c>
      <c r="K16" s="11">
        <v>56</v>
      </c>
      <c r="L16" s="15" t="s">
        <v>47</v>
      </c>
      <c r="M16" s="11">
        <v>72</v>
      </c>
      <c r="N16" s="11">
        <v>38</v>
      </c>
      <c r="O16" s="11">
        <v>55</v>
      </c>
      <c r="P16" s="11">
        <v>0</v>
      </c>
      <c r="Q16" s="11">
        <v>0</v>
      </c>
      <c r="R16" s="2">
        <f t="shared" si="0"/>
        <v>199</v>
      </c>
      <c r="S16" s="21">
        <f>SUM(R16:R23)</f>
        <v>1589</v>
      </c>
      <c r="T16" s="38" t="s">
        <v>35</v>
      </c>
    </row>
    <row r="17" spans="1:20" ht="15.75">
      <c r="A17" s="30"/>
      <c r="B17" s="33"/>
      <c r="C17" s="10" t="s">
        <v>52</v>
      </c>
      <c r="D17" s="4" t="s">
        <v>20</v>
      </c>
      <c r="E17" s="4" t="s">
        <v>28</v>
      </c>
      <c r="F17" s="4"/>
      <c r="G17" s="4"/>
      <c r="H17" s="11">
        <v>3</v>
      </c>
      <c r="I17" s="11">
        <v>8</v>
      </c>
      <c r="J17" s="11">
        <v>13</v>
      </c>
      <c r="K17" s="11">
        <v>60</v>
      </c>
      <c r="L17" s="15" t="s">
        <v>53</v>
      </c>
      <c r="M17" s="11">
        <v>54</v>
      </c>
      <c r="N17" s="11">
        <v>35</v>
      </c>
      <c r="O17" s="11">
        <v>49</v>
      </c>
      <c r="P17" s="11">
        <v>0</v>
      </c>
      <c r="Q17" s="11">
        <v>0</v>
      </c>
      <c r="R17" s="2">
        <f t="shared" si="0"/>
        <v>171</v>
      </c>
      <c r="S17" s="22"/>
      <c r="T17" s="39"/>
    </row>
    <row r="18" spans="1:20" ht="15.75">
      <c r="A18" s="30"/>
      <c r="B18" s="33"/>
      <c r="C18" s="17" t="s">
        <v>63</v>
      </c>
      <c r="D18" s="4" t="s">
        <v>19</v>
      </c>
      <c r="E18" s="4" t="s">
        <v>28</v>
      </c>
      <c r="F18" s="4"/>
      <c r="G18" s="4"/>
      <c r="H18" s="18">
        <v>5</v>
      </c>
      <c r="I18" s="18">
        <v>46</v>
      </c>
      <c r="J18" s="18">
        <v>13</v>
      </c>
      <c r="K18" s="18">
        <v>62</v>
      </c>
      <c r="L18" s="19" t="s">
        <v>64</v>
      </c>
      <c r="M18" s="18">
        <v>62</v>
      </c>
      <c r="N18" s="18">
        <v>50</v>
      </c>
      <c r="O18" s="18">
        <v>62</v>
      </c>
      <c r="P18" s="18">
        <v>8</v>
      </c>
      <c r="Q18" s="18">
        <v>4</v>
      </c>
      <c r="R18" s="2">
        <f t="shared" si="0"/>
        <v>236</v>
      </c>
      <c r="S18" s="22"/>
      <c r="T18" s="39"/>
    </row>
    <row r="19" spans="1:20" ht="15.75">
      <c r="A19" s="30"/>
      <c r="B19" s="33"/>
      <c r="C19" s="10"/>
      <c r="D19" s="4" t="s">
        <v>19</v>
      </c>
      <c r="E19" s="4" t="s">
        <v>28</v>
      </c>
      <c r="F19" s="12"/>
      <c r="G19" s="8"/>
      <c r="H19" s="11"/>
      <c r="I19" s="11"/>
      <c r="J19" s="11"/>
      <c r="K19" s="11"/>
      <c r="L19" s="15"/>
      <c r="M19" s="11"/>
      <c r="N19" s="11"/>
      <c r="O19" s="11"/>
      <c r="P19" s="11"/>
      <c r="Q19" s="11"/>
      <c r="R19" s="2">
        <f>SUM(Q19+O19+M19+K19+I19+G19)</f>
        <v>0</v>
      </c>
      <c r="S19" s="22"/>
      <c r="T19" s="39"/>
    </row>
    <row r="20" spans="1:20" ht="15.75">
      <c r="A20" s="30"/>
      <c r="B20" s="33"/>
      <c r="C20" s="10" t="s">
        <v>72</v>
      </c>
      <c r="D20" s="4" t="s">
        <v>20</v>
      </c>
      <c r="E20" s="4" t="s">
        <v>21</v>
      </c>
      <c r="F20" s="4"/>
      <c r="G20" s="4"/>
      <c r="H20" s="11">
        <v>13</v>
      </c>
      <c r="I20" s="11">
        <v>50</v>
      </c>
      <c r="J20" s="11">
        <v>19</v>
      </c>
      <c r="K20" s="11">
        <v>62</v>
      </c>
      <c r="L20" s="15" t="s">
        <v>44</v>
      </c>
      <c r="M20" s="11">
        <v>62</v>
      </c>
      <c r="N20" s="11">
        <v>48</v>
      </c>
      <c r="O20" s="11">
        <v>62</v>
      </c>
      <c r="P20" s="11">
        <v>0</v>
      </c>
      <c r="Q20" s="11">
        <v>0</v>
      </c>
      <c r="R20" s="2">
        <f>SUM(Q20+O20+M20+K20+I20+G20)</f>
        <v>236</v>
      </c>
      <c r="S20" s="22"/>
      <c r="T20" s="39"/>
    </row>
    <row r="21" spans="1:20" ht="15.75">
      <c r="A21" s="30"/>
      <c r="B21" s="33"/>
      <c r="C21" s="10" t="s">
        <v>73</v>
      </c>
      <c r="D21" s="4" t="s">
        <v>20</v>
      </c>
      <c r="E21" s="4" t="s">
        <v>21</v>
      </c>
      <c r="F21" s="12"/>
      <c r="G21" s="8"/>
      <c r="H21" s="11">
        <v>15</v>
      </c>
      <c r="I21" s="11">
        <v>60</v>
      </c>
      <c r="J21" s="11">
        <v>9</v>
      </c>
      <c r="K21" s="11">
        <v>42</v>
      </c>
      <c r="L21" s="15" t="s">
        <v>74</v>
      </c>
      <c r="M21" s="11">
        <v>64</v>
      </c>
      <c r="N21" s="11">
        <v>36</v>
      </c>
      <c r="O21" s="11">
        <v>44</v>
      </c>
      <c r="P21" s="11">
        <v>17</v>
      </c>
      <c r="Q21" s="11">
        <v>20</v>
      </c>
      <c r="R21" s="2">
        <f>SUM(Q21+O21+M21+K21+I21+G21)</f>
        <v>230</v>
      </c>
      <c r="S21" s="22"/>
      <c r="T21" s="39"/>
    </row>
    <row r="22" spans="1:20" ht="15.75">
      <c r="A22" s="30"/>
      <c r="B22" s="33"/>
      <c r="C22" s="10" t="s">
        <v>81</v>
      </c>
      <c r="D22" s="4" t="s">
        <v>19</v>
      </c>
      <c r="E22" s="4" t="s">
        <v>21</v>
      </c>
      <c r="F22" s="4">
        <v>14</v>
      </c>
      <c r="G22" s="4">
        <v>61</v>
      </c>
      <c r="H22" s="11"/>
      <c r="I22" s="11"/>
      <c r="J22" s="11">
        <v>6</v>
      </c>
      <c r="K22" s="11">
        <v>40</v>
      </c>
      <c r="L22" s="15" t="s">
        <v>82</v>
      </c>
      <c r="M22" s="11">
        <v>44</v>
      </c>
      <c r="N22" s="11">
        <v>51</v>
      </c>
      <c r="O22" s="11">
        <v>61</v>
      </c>
      <c r="P22" s="11">
        <v>31</v>
      </c>
      <c r="Q22" s="11">
        <v>61</v>
      </c>
      <c r="R22" s="2">
        <f t="shared" si="0"/>
        <v>267</v>
      </c>
      <c r="S22" s="22"/>
      <c r="T22" s="39"/>
    </row>
    <row r="23" spans="1:20" ht="15.75">
      <c r="A23" s="31"/>
      <c r="B23" s="34"/>
      <c r="C23" s="10" t="s">
        <v>83</v>
      </c>
      <c r="D23" s="4" t="s">
        <v>19</v>
      </c>
      <c r="E23" s="4" t="s">
        <v>21</v>
      </c>
      <c r="F23" s="12">
        <v>9</v>
      </c>
      <c r="G23" s="8">
        <v>44</v>
      </c>
      <c r="H23" s="11"/>
      <c r="I23" s="11"/>
      <c r="J23" s="11">
        <v>14</v>
      </c>
      <c r="K23" s="11">
        <v>61</v>
      </c>
      <c r="L23" s="15" t="s">
        <v>84</v>
      </c>
      <c r="M23" s="11">
        <v>61</v>
      </c>
      <c r="N23" s="11">
        <v>46</v>
      </c>
      <c r="O23" s="11">
        <v>53</v>
      </c>
      <c r="P23" s="11">
        <v>21</v>
      </c>
      <c r="Q23" s="11">
        <v>31</v>
      </c>
      <c r="R23" s="2">
        <f t="shared" si="0"/>
        <v>250</v>
      </c>
      <c r="S23" s="23"/>
      <c r="T23" s="40"/>
    </row>
    <row r="24" spans="1:20" ht="15.75" customHeight="1">
      <c r="A24" s="29">
        <v>3</v>
      </c>
      <c r="B24" s="32" t="s">
        <v>17</v>
      </c>
      <c r="C24" s="10" t="s">
        <v>43</v>
      </c>
      <c r="D24" s="4" t="s">
        <v>20</v>
      </c>
      <c r="E24" s="4" t="s">
        <v>28</v>
      </c>
      <c r="F24" s="4"/>
      <c r="G24" s="4"/>
      <c r="H24" s="11">
        <v>15</v>
      </c>
      <c r="I24" s="11">
        <v>60</v>
      </c>
      <c r="J24" s="11">
        <v>17</v>
      </c>
      <c r="K24" s="11">
        <v>62</v>
      </c>
      <c r="L24" s="15" t="s">
        <v>44</v>
      </c>
      <c r="M24" s="11">
        <v>70</v>
      </c>
      <c r="N24" s="11">
        <v>50</v>
      </c>
      <c r="O24" s="11">
        <v>65</v>
      </c>
      <c r="P24" s="11">
        <v>21</v>
      </c>
      <c r="Q24" s="11">
        <v>43</v>
      </c>
      <c r="R24" s="2">
        <f t="shared" si="0"/>
        <v>300</v>
      </c>
      <c r="S24" s="21">
        <f>SUM(R24:R31)</f>
        <v>2058</v>
      </c>
      <c r="T24" s="35" t="s">
        <v>34</v>
      </c>
    </row>
    <row r="25" spans="1:20" ht="15.75">
      <c r="A25" s="30"/>
      <c r="B25" s="33"/>
      <c r="C25" s="10" t="s">
        <v>50</v>
      </c>
      <c r="D25" s="4" t="s">
        <v>20</v>
      </c>
      <c r="E25" s="4" t="s">
        <v>28</v>
      </c>
      <c r="F25" s="4"/>
      <c r="G25" s="4"/>
      <c r="H25" s="11">
        <v>9</v>
      </c>
      <c r="I25" s="11">
        <v>40</v>
      </c>
      <c r="J25" s="11">
        <v>9</v>
      </c>
      <c r="K25" s="11">
        <v>47</v>
      </c>
      <c r="L25" s="15" t="s">
        <v>51</v>
      </c>
      <c r="M25" s="11">
        <v>60</v>
      </c>
      <c r="N25" s="11">
        <v>47</v>
      </c>
      <c r="O25" s="11">
        <v>63</v>
      </c>
      <c r="P25" s="11">
        <v>10</v>
      </c>
      <c r="Q25" s="11">
        <v>12</v>
      </c>
      <c r="R25" s="2">
        <f t="shared" si="0"/>
        <v>222</v>
      </c>
      <c r="S25" s="22"/>
      <c r="T25" s="36"/>
    </row>
    <row r="26" spans="1:20" ht="15.75">
      <c r="A26" s="30"/>
      <c r="B26" s="33"/>
      <c r="C26" s="17" t="s">
        <v>59</v>
      </c>
      <c r="D26" s="4" t="s">
        <v>19</v>
      </c>
      <c r="E26" s="4" t="s">
        <v>28</v>
      </c>
      <c r="F26" s="4">
        <v>8</v>
      </c>
      <c r="G26" s="4">
        <v>60</v>
      </c>
      <c r="H26" s="18"/>
      <c r="I26" s="18"/>
      <c r="J26" s="18">
        <v>5</v>
      </c>
      <c r="K26" s="18">
        <v>40</v>
      </c>
      <c r="L26" s="19" t="s">
        <v>47</v>
      </c>
      <c r="M26" s="18">
        <v>64</v>
      </c>
      <c r="N26" s="18">
        <v>57</v>
      </c>
      <c r="O26" s="18">
        <v>65</v>
      </c>
      <c r="P26" s="18">
        <v>17</v>
      </c>
      <c r="Q26" s="18">
        <v>33</v>
      </c>
      <c r="R26" s="2">
        <f t="shared" si="0"/>
        <v>262</v>
      </c>
      <c r="S26" s="22"/>
      <c r="T26" s="36"/>
    </row>
    <row r="27" spans="1:20" ht="15.75">
      <c r="A27" s="30"/>
      <c r="B27" s="33"/>
      <c r="C27" s="17" t="s">
        <v>60</v>
      </c>
      <c r="D27" s="4" t="s">
        <v>19</v>
      </c>
      <c r="E27" s="4" t="s">
        <v>28</v>
      </c>
      <c r="F27" s="4">
        <v>10</v>
      </c>
      <c r="G27" s="4">
        <v>61</v>
      </c>
      <c r="H27" s="18"/>
      <c r="I27" s="18"/>
      <c r="J27" s="18">
        <v>9</v>
      </c>
      <c r="K27" s="18">
        <v>60</v>
      </c>
      <c r="L27" s="19" t="s">
        <v>61</v>
      </c>
      <c r="M27" s="18">
        <v>62</v>
      </c>
      <c r="N27" s="18">
        <v>45</v>
      </c>
      <c r="O27" s="18">
        <v>58</v>
      </c>
      <c r="P27" s="18">
        <v>10</v>
      </c>
      <c r="Q27" s="18">
        <v>12</v>
      </c>
      <c r="R27" s="2">
        <f t="shared" si="0"/>
        <v>253</v>
      </c>
      <c r="S27" s="22"/>
      <c r="T27" s="36"/>
    </row>
    <row r="28" spans="1:20" ht="15.75">
      <c r="A28" s="30"/>
      <c r="B28" s="33"/>
      <c r="C28" s="10" t="s">
        <v>68</v>
      </c>
      <c r="D28" s="4" t="s">
        <v>20</v>
      </c>
      <c r="E28" s="4" t="s">
        <v>21</v>
      </c>
      <c r="F28" s="4"/>
      <c r="G28" s="4"/>
      <c r="H28" s="11">
        <v>5</v>
      </c>
      <c r="I28" s="11">
        <v>12</v>
      </c>
      <c r="J28" s="11">
        <v>14</v>
      </c>
      <c r="K28" s="11">
        <v>56</v>
      </c>
      <c r="L28" s="15" t="s">
        <v>69</v>
      </c>
      <c r="M28" s="11">
        <v>60</v>
      </c>
      <c r="N28" s="11">
        <v>56</v>
      </c>
      <c r="O28" s="11">
        <v>66</v>
      </c>
      <c r="P28" s="11">
        <v>28</v>
      </c>
      <c r="Q28" s="11">
        <v>50</v>
      </c>
      <c r="R28" s="2">
        <f t="shared" si="0"/>
        <v>244</v>
      </c>
      <c r="S28" s="22"/>
      <c r="T28" s="36"/>
    </row>
    <row r="29" spans="1:20" ht="15.75">
      <c r="A29" s="30"/>
      <c r="B29" s="33"/>
      <c r="C29" s="10" t="s">
        <v>75</v>
      </c>
      <c r="D29" s="4" t="s">
        <v>20</v>
      </c>
      <c r="E29" s="4" t="s">
        <v>21</v>
      </c>
      <c r="F29" s="4"/>
      <c r="G29" s="4"/>
      <c r="H29" s="11">
        <v>21</v>
      </c>
      <c r="I29" s="11">
        <v>61</v>
      </c>
      <c r="J29" s="11">
        <v>14</v>
      </c>
      <c r="K29" s="11">
        <v>56</v>
      </c>
      <c r="L29" s="15" t="s">
        <v>47</v>
      </c>
      <c r="M29" s="11">
        <v>64</v>
      </c>
      <c r="N29" s="11">
        <v>34</v>
      </c>
      <c r="O29" s="11">
        <v>40</v>
      </c>
      <c r="P29" s="11">
        <v>10</v>
      </c>
      <c r="Q29" s="11">
        <v>0</v>
      </c>
      <c r="R29" s="2">
        <f t="shared" si="0"/>
        <v>221</v>
      </c>
      <c r="S29" s="22"/>
      <c r="T29" s="36"/>
    </row>
    <row r="30" spans="1:20" ht="15.75">
      <c r="A30" s="30"/>
      <c r="B30" s="33"/>
      <c r="C30" s="10" t="s">
        <v>78</v>
      </c>
      <c r="D30" s="4" t="s">
        <v>19</v>
      </c>
      <c r="E30" s="4" t="s">
        <v>21</v>
      </c>
      <c r="F30" s="11">
        <v>15</v>
      </c>
      <c r="G30" s="11">
        <v>61</v>
      </c>
      <c r="H30" s="11"/>
      <c r="I30" s="11"/>
      <c r="J30" s="11">
        <v>7</v>
      </c>
      <c r="K30" s="11">
        <v>43</v>
      </c>
      <c r="L30" s="15" t="s">
        <v>79</v>
      </c>
      <c r="M30" s="11">
        <v>69</v>
      </c>
      <c r="N30" s="11">
        <v>47</v>
      </c>
      <c r="O30" s="11">
        <v>55</v>
      </c>
      <c r="P30" s="11">
        <v>29</v>
      </c>
      <c r="Q30" s="11">
        <v>55</v>
      </c>
      <c r="R30" s="2">
        <f t="shared" si="0"/>
        <v>283</v>
      </c>
      <c r="S30" s="22"/>
      <c r="T30" s="36"/>
    </row>
    <row r="31" spans="1:20" ht="15.75">
      <c r="A31" s="31"/>
      <c r="B31" s="34"/>
      <c r="C31" s="10" t="s">
        <v>31</v>
      </c>
      <c r="D31" s="4" t="s">
        <v>19</v>
      </c>
      <c r="E31" s="4" t="s">
        <v>21</v>
      </c>
      <c r="F31" s="11">
        <v>7</v>
      </c>
      <c r="G31" s="11">
        <v>32</v>
      </c>
      <c r="H31" s="11"/>
      <c r="I31" s="11"/>
      <c r="J31" s="11">
        <v>12</v>
      </c>
      <c r="K31" s="11">
        <v>60</v>
      </c>
      <c r="L31" s="15" t="s">
        <v>80</v>
      </c>
      <c r="M31" s="11">
        <v>69</v>
      </c>
      <c r="N31" s="11">
        <v>48</v>
      </c>
      <c r="O31" s="11">
        <v>57</v>
      </c>
      <c r="P31" s="11">
        <v>29</v>
      </c>
      <c r="Q31" s="11">
        <v>55</v>
      </c>
      <c r="R31" s="2">
        <f t="shared" si="0"/>
        <v>273</v>
      </c>
      <c r="S31" s="23"/>
      <c r="T31" s="37"/>
    </row>
    <row r="32" spans="1:20" ht="15.75">
      <c r="A32" s="29">
        <v>4</v>
      </c>
      <c r="B32" s="32" t="s">
        <v>15</v>
      </c>
      <c r="C32" s="10" t="s">
        <v>45</v>
      </c>
      <c r="D32" s="4" t="s">
        <v>20</v>
      </c>
      <c r="E32" s="4" t="s">
        <v>28</v>
      </c>
      <c r="F32" s="4"/>
      <c r="G32" s="4"/>
      <c r="H32" s="11">
        <v>46</v>
      </c>
      <c r="I32" s="11">
        <v>74</v>
      </c>
      <c r="J32" s="11">
        <v>12</v>
      </c>
      <c r="K32" s="11">
        <v>56</v>
      </c>
      <c r="L32" s="15" t="s">
        <v>46</v>
      </c>
      <c r="M32" s="11">
        <v>65</v>
      </c>
      <c r="N32" s="11">
        <v>42</v>
      </c>
      <c r="O32" s="11">
        <v>61</v>
      </c>
      <c r="P32" s="11">
        <v>0</v>
      </c>
      <c r="Q32" s="11">
        <v>0</v>
      </c>
      <c r="R32" s="2">
        <f t="shared" si="0"/>
        <v>256</v>
      </c>
      <c r="S32" s="21">
        <f>SUM(R32:R39)</f>
        <v>2047</v>
      </c>
      <c r="T32" s="38" t="s">
        <v>33</v>
      </c>
    </row>
    <row r="33" spans="1:20" ht="15.75">
      <c r="A33" s="30"/>
      <c r="B33" s="33"/>
      <c r="C33" s="10" t="s">
        <v>54</v>
      </c>
      <c r="D33" s="4" t="s">
        <v>20</v>
      </c>
      <c r="E33" s="4" t="s">
        <v>28</v>
      </c>
      <c r="F33" s="4"/>
      <c r="G33" s="4"/>
      <c r="H33" s="11">
        <v>0</v>
      </c>
      <c r="I33" s="11">
        <v>0</v>
      </c>
      <c r="J33" s="11">
        <v>11</v>
      </c>
      <c r="K33" s="11">
        <v>53</v>
      </c>
      <c r="L33" s="15" t="s">
        <v>46</v>
      </c>
      <c r="M33" s="11">
        <v>65</v>
      </c>
      <c r="N33" s="11">
        <v>27</v>
      </c>
      <c r="O33" s="11">
        <v>23</v>
      </c>
      <c r="P33" s="11">
        <v>0</v>
      </c>
      <c r="Q33" s="11">
        <v>0</v>
      </c>
      <c r="R33" s="2">
        <f t="shared" si="0"/>
        <v>141</v>
      </c>
      <c r="S33" s="22"/>
      <c r="T33" s="39"/>
    </row>
    <row r="34" spans="1:20" ht="15.75">
      <c r="A34" s="30"/>
      <c r="B34" s="33"/>
      <c r="C34" s="17" t="s">
        <v>57</v>
      </c>
      <c r="D34" s="4" t="s">
        <v>19</v>
      </c>
      <c r="E34" s="4" t="s">
        <v>28</v>
      </c>
      <c r="F34" s="4">
        <v>7</v>
      </c>
      <c r="G34" s="4">
        <v>60</v>
      </c>
      <c r="H34" s="18"/>
      <c r="I34" s="18"/>
      <c r="J34" s="18">
        <v>17</v>
      </c>
      <c r="K34" s="18">
        <v>65</v>
      </c>
      <c r="L34" s="19" t="s">
        <v>58</v>
      </c>
      <c r="M34" s="18">
        <v>77</v>
      </c>
      <c r="N34" s="18">
        <v>44</v>
      </c>
      <c r="O34" s="18">
        <v>56</v>
      </c>
      <c r="P34" s="18">
        <v>19</v>
      </c>
      <c r="Q34" s="18">
        <v>37</v>
      </c>
      <c r="R34" s="2">
        <f t="shared" si="0"/>
        <v>295</v>
      </c>
      <c r="S34" s="22"/>
      <c r="T34" s="39"/>
    </row>
    <row r="35" spans="1:20" ht="15.75">
      <c r="A35" s="30"/>
      <c r="B35" s="33"/>
      <c r="C35" s="17" t="s">
        <v>30</v>
      </c>
      <c r="D35" s="4" t="s">
        <v>19</v>
      </c>
      <c r="E35" s="4" t="s">
        <v>28</v>
      </c>
      <c r="F35" s="4">
        <v>10</v>
      </c>
      <c r="G35" s="4">
        <v>61</v>
      </c>
      <c r="H35" s="18"/>
      <c r="I35" s="18"/>
      <c r="J35" s="18">
        <v>9</v>
      </c>
      <c r="K35" s="18">
        <v>60</v>
      </c>
      <c r="L35" s="19" t="s">
        <v>46</v>
      </c>
      <c r="M35" s="18">
        <v>60</v>
      </c>
      <c r="N35" s="18">
        <v>56</v>
      </c>
      <c r="O35" s="18">
        <v>65</v>
      </c>
      <c r="P35" s="18">
        <v>17</v>
      </c>
      <c r="Q35" s="18">
        <v>33</v>
      </c>
      <c r="R35" s="2">
        <f t="shared" si="0"/>
        <v>279</v>
      </c>
      <c r="S35" s="22"/>
      <c r="T35" s="39"/>
    </row>
    <row r="36" spans="1:20" ht="15.75">
      <c r="A36" s="30"/>
      <c r="B36" s="33"/>
      <c r="C36" s="10" t="s">
        <v>26</v>
      </c>
      <c r="D36" s="4" t="s">
        <v>20</v>
      </c>
      <c r="E36" s="4" t="s">
        <v>21</v>
      </c>
      <c r="F36" s="4"/>
      <c r="G36" s="4"/>
      <c r="H36" s="11">
        <v>20</v>
      </c>
      <c r="I36" s="11">
        <v>61</v>
      </c>
      <c r="J36" s="11">
        <v>15</v>
      </c>
      <c r="K36" s="11">
        <v>60</v>
      </c>
      <c r="L36" s="15" t="s">
        <v>44</v>
      </c>
      <c r="M36" s="11">
        <v>62</v>
      </c>
      <c r="N36" s="11">
        <v>43</v>
      </c>
      <c r="O36" s="11">
        <v>60</v>
      </c>
      <c r="P36" s="11">
        <v>29</v>
      </c>
      <c r="Q36" s="11">
        <v>55</v>
      </c>
      <c r="R36" s="2">
        <f t="shared" si="0"/>
        <v>298</v>
      </c>
      <c r="S36" s="22"/>
      <c r="T36" s="39"/>
    </row>
    <row r="37" spans="1:20" ht="15.75">
      <c r="A37" s="30"/>
      <c r="B37" s="33"/>
      <c r="C37" s="10" t="s">
        <v>70</v>
      </c>
      <c r="D37" s="4" t="s">
        <v>20</v>
      </c>
      <c r="E37" s="4" t="s">
        <v>21</v>
      </c>
      <c r="F37" s="4"/>
      <c r="G37" s="4"/>
      <c r="H37" s="11">
        <v>12</v>
      </c>
      <c r="I37" s="11">
        <v>46</v>
      </c>
      <c r="J37" s="11">
        <v>19</v>
      </c>
      <c r="K37" s="11">
        <v>62</v>
      </c>
      <c r="L37" s="15" t="s">
        <v>71</v>
      </c>
      <c r="M37" s="11">
        <v>65</v>
      </c>
      <c r="N37" s="11">
        <v>50</v>
      </c>
      <c r="O37" s="11">
        <v>63</v>
      </c>
      <c r="P37" s="11">
        <v>0</v>
      </c>
      <c r="Q37" s="11">
        <v>0</v>
      </c>
      <c r="R37" s="2">
        <f t="shared" si="0"/>
        <v>236</v>
      </c>
      <c r="S37" s="22"/>
      <c r="T37" s="39"/>
    </row>
    <row r="38" spans="1:20" ht="15.75">
      <c r="A38" s="30"/>
      <c r="B38" s="33"/>
      <c r="C38" s="10" t="s">
        <v>76</v>
      </c>
      <c r="D38" s="4" t="s">
        <v>19</v>
      </c>
      <c r="E38" s="4" t="s">
        <v>21</v>
      </c>
      <c r="F38" s="4">
        <v>18</v>
      </c>
      <c r="G38" s="4">
        <v>63</v>
      </c>
      <c r="H38" s="11"/>
      <c r="I38" s="11"/>
      <c r="J38" s="11">
        <v>16</v>
      </c>
      <c r="K38" s="11">
        <v>62</v>
      </c>
      <c r="L38" s="15" t="s">
        <v>77</v>
      </c>
      <c r="M38" s="11">
        <v>61</v>
      </c>
      <c r="N38" s="11">
        <v>54</v>
      </c>
      <c r="O38" s="11">
        <v>62</v>
      </c>
      <c r="P38" s="11">
        <v>32</v>
      </c>
      <c r="Q38" s="11">
        <v>62</v>
      </c>
      <c r="R38" s="2">
        <f t="shared" si="0"/>
        <v>310</v>
      </c>
      <c r="S38" s="22"/>
      <c r="T38" s="39"/>
    </row>
    <row r="39" spans="1:20" ht="15.75">
      <c r="A39" s="31"/>
      <c r="B39" s="34"/>
      <c r="C39" s="10" t="s">
        <v>86</v>
      </c>
      <c r="D39" s="4" t="s">
        <v>19</v>
      </c>
      <c r="E39" s="4" t="s">
        <v>21</v>
      </c>
      <c r="F39" s="4">
        <v>14</v>
      </c>
      <c r="G39" s="4">
        <v>61</v>
      </c>
      <c r="H39" s="11"/>
      <c r="I39" s="11"/>
      <c r="J39" s="11">
        <v>9</v>
      </c>
      <c r="K39" s="11">
        <v>50</v>
      </c>
      <c r="L39" s="15" t="s">
        <v>87</v>
      </c>
      <c r="M39" s="11">
        <v>51</v>
      </c>
      <c r="N39" s="11">
        <v>65</v>
      </c>
      <c r="O39" s="11">
        <v>70</v>
      </c>
      <c r="P39" s="11">
        <v>0</v>
      </c>
      <c r="Q39" s="11">
        <v>0</v>
      </c>
      <c r="R39" s="2">
        <f t="shared" si="0"/>
        <v>232</v>
      </c>
      <c r="S39" s="23"/>
      <c r="T39" s="40"/>
    </row>
    <row r="40" spans="1:20" s="3" customFormat="1" ht="27.75" customHeight="1"/>
    <row r="41" spans="1:20" s="5" customFormat="1" ht="18" customHeight="1">
      <c r="C41" s="28" t="s">
        <v>24</v>
      </c>
      <c r="D41" s="28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9"/>
    </row>
    <row r="42" spans="1:20" s="5" customFormat="1" ht="30.75" customHeight="1">
      <c r="C42" s="28" t="s">
        <v>18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9"/>
    </row>
  </sheetData>
  <sortState ref="B81:M141">
    <sortCondition ref="B81"/>
  </sortState>
  <mergeCells count="34">
    <mergeCell ref="A1:T1"/>
    <mergeCell ref="B5:B7"/>
    <mergeCell ref="A5:A7"/>
    <mergeCell ref="C5:C7"/>
    <mergeCell ref="D5:D7"/>
    <mergeCell ref="E5:E7"/>
    <mergeCell ref="B8:B15"/>
    <mergeCell ref="A8:A15"/>
    <mergeCell ref="S8:S15"/>
    <mergeCell ref="T8:T15"/>
    <mergeCell ref="B16:B23"/>
    <mergeCell ref="A16:A23"/>
    <mergeCell ref="S16:S23"/>
    <mergeCell ref="T16:T23"/>
    <mergeCell ref="T24:T31"/>
    <mergeCell ref="B32:B39"/>
    <mergeCell ref="A32:A39"/>
    <mergeCell ref="S32:S39"/>
    <mergeCell ref="T32:T39"/>
    <mergeCell ref="C41:O41"/>
    <mergeCell ref="C42:O42"/>
    <mergeCell ref="A24:A31"/>
    <mergeCell ref="B24:B31"/>
    <mergeCell ref="S24:S31"/>
    <mergeCell ref="R5:R7"/>
    <mergeCell ref="S5:S7"/>
    <mergeCell ref="T5:T7"/>
    <mergeCell ref="F5:Q5"/>
    <mergeCell ref="F6:G6"/>
    <mergeCell ref="H6:I6"/>
    <mergeCell ref="J6:K6"/>
    <mergeCell ref="L6:M6"/>
    <mergeCell ref="N6:O6"/>
    <mergeCell ref="P6:Q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2019-05-27T04:09:26Z</dcterms:modified>
</cp:coreProperties>
</file>