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2520" windowWidth="15480" windowHeight="1053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I20" i="1" l="1"/>
  <c r="N20" i="1" s="1"/>
  <c r="I19" i="1"/>
  <c r="N19" i="1" s="1"/>
  <c r="N35" i="1"/>
  <c r="I35" i="1"/>
  <c r="I32" i="1"/>
  <c r="N32" i="1" s="1"/>
  <c r="I31" i="1"/>
  <c r="N31" i="1" s="1"/>
  <c r="D38" i="1" l="1"/>
  <c r="E38" i="1"/>
  <c r="F38" i="1"/>
  <c r="G38" i="1"/>
  <c r="H38" i="1"/>
  <c r="I38" i="1"/>
  <c r="I47" i="1"/>
  <c r="N47" i="1"/>
  <c r="D50" i="1"/>
  <c r="E50" i="1"/>
  <c r="F50" i="1"/>
  <c r="G50" i="1"/>
  <c r="H50" i="1"/>
  <c r="I51" i="1"/>
  <c r="N51" i="1"/>
  <c r="N50" i="1" s="1"/>
  <c r="I52" i="1"/>
  <c r="I50" i="1" s="1"/>
  <c r="N52" i="1"/>
  <c r="I54" i="1"/>
  <c r="N54" i="1"/>
  <c r="E62" i="1"/>
  <c r="F62" i="1"/>
  <c r="G62" i="1"/>
  <c r="H62" i="1"/>
  <c r="I63" i="1"/>
  <c r="I62" i="1" s="1"/>
  <c r="N62" i="1" s="1"/>
  <c r="I64" i="1"/>
  <c r="D65" i="1"/>
  <c r="E65" i="1"/>
  <c r="F65" i="1"/>
  <c r="G65" i="1"/>
  <c r="H65" i="1"/>
  <c r="N65" i="1"/>
  <c r="I66" i="1"/>
  <c r="I67" i="1"/>
  <c r="I65" i="1" s="1"/>
  <c r="D68" i="1"/>
  <c r="E68" i="1"/>
  <c r="F68" i="1"/>
  <c r="I69" i="1"/>
  <c r="I68" i="1" s="1"/>
  <c r="N69" i="1"/>
  <c r="N68" i="1" s="1"/>
  <c r="I70" i="1"/>
  <c r="N70" i="1"/>
  <c r="D71" i="1"/>
  <c r="E71" i="1"/>
  <c r="F71" i="1"/>
  <c r="G71" i="1"/>
  <c r="H71" i="1"/>
  <c r="I72" i="1"/>
  <c r="I71" i="1" s="1"/>
  <c r="N72" i="1"/>
  <c r="I73" i="1"/>
  <c r="N73" i="1"/>
  <c r="N71" i="1" s="1"/>
  <c r="H83" i="1"/>
  <c r="H87" i="1"/>
</calcChain>
</file>

<file path=xl/sharedStrings.xml><?xml version="1.0" encoding="utf-8"?>
<sst xmlns="http://schemas.openxmlformats.org/spreadsheetml/2006/main" count="268" uniqueCount="173">
  <si>
    <t xml:space="preserve">ОТЧЕТ </t>
  </si>
  <si>
    <t>ОБ ИСПОЛНЕНИИ УЧРЕЖДЕНИЕМ ПЛАНА ЕГО ФИНАНСОВО-ХОЗЯЙСТВЕННОЙ ДЕЯТЕЛЬНОСТИ</t>
  </si>
  <si>
    <t>КОДЫ</t>
  </si>
  <si>
    <t>Форма по ОКУД</t>
  </si>
  <si>
    <t>0503737</t>
  </si>
  <si>
    <t xml:space="preserve">                    Дата</t>
  </si>
  <si>
    <t>Учреждение</t>
  </si>
  <si>
    <t xml:space="preserve">              по ОКПО</t>
  </si>
  <si>
    <t>Обособленное подразделение</t>
  </si>
  <si>
    <t>Учредитель</t>
  </si>
  <si>
    <t>по ОКТМО</t>
  </si>
  <si>
    <t>Наименование органа, осуществля-</t>
  </si>
  <si>
    <t xml:space="preserve">             по ОКПО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</si>
  <si>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</si>
  <si>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</si>
  <si>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</si>
  <si>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</si>
  <si>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</si>
  <si>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 xml:space="preserve">             по ОКЕИ</t>
  </si>
  <si>
    <t>383</t>
  </si>
  <si>
    <t>1. Доходы учреждения</t>
  </si>
  <si>
    <t xml:space="preserve">         Исполнено плановых назначений</t>
  </si>
  <si>
    <t>Не исполнено</t>
  </si>
  <si>
    <t>итого</t>
  </si>
  <si>
    <t>4</t>
  </si>
  <si>
    <t>5</t>
  </si>
  <si>
    <t>6</t>
  </si>
  <si>
    <t>7</t>
  </si>
  <si>
    <t>8</t>
  </si>
  <si>
    <t>9</t>
  </si>
  <si>
    <t>10</t>
  </si>
  <si>
    <t>010</t>
  </si>
  <si>
    <t>2. Расходы учреждения</t>
  </si>
  <si>
    <t>200</t>
  </si>
  <si>
    <t>х</t>
  </si>
  <si>
    <t>3. Источники финансирования дефицита средств учреждения</t>
  </si>
  <si>
    <t>500</t>
  </si>
  <si>
    <t>520</t>
  </si>
  <si>
    <t>590</t>
  </si>
  <si>
    <t>поступление денежных средств прочие</t>
  </si>
  <si>
    <t>591</t>
  </si>
  <si>
    <t>510</t>
  </si>
  <si>
    <t>выбытие денежных средств</t>
  </si>
  <si>
    <t>592</t>
  </si>
  <si>
    <t>610</t>
  </si>
  <si>
    <t>620</t>
  </si>
  <si>
    <t>Изменение остатков средств</t>
  </si>
  <si>
    <t>700</t>
  </si>
  <si>
    <t>710</t>
  </si>
  <si>
    <t>720</t>
  </si>
  <si>
    <t>730</t>
  </si>
  <si>
    <t xml:space="preserve"> </t>
  </si>
  <si>
    <t>731</t>
  </si>
  <si>
    <t>732</t>
  </si>
  <si>
    <t>820</t>
  </si>
  <si>
    <t>821</t>
  </si>
  <si>
    <t>822</t>
  </si>
  <si>
    <t>830</t>
  </si>
  <si>
    <t>831</t>
  </si>
  <si>
    <t>832</t>
  </si>
  <si>
    <t xml:space="preserve">                     Произведено возвратов</t>
  </si>
  <si>
    <t>910</t>
  </si>
  <si>
    <t>950</t>
  </si>
  <si>
    <t xml:space="preserve">        Централизованная бухгалтерия</t>
  </si>
  <si>
    <t>"________"    _______________  20 ___  г.</t>
  </si>
  <si>
    <t>Форма 0503737  с.2</t>
  </si>
  <si>
    <t>Код 
стро-
ки</t>
  </si>
  <si>
    <t>Код 
анали-
тики</t>
  </si>
  <si>
    <t>Утверждено 
плановых
назначений</t>
  </si>
  <si>
    <t>через лицевые
счета</t>
  </si>
  <si>
    <t>через банковские
счета</t>
  </si>
  <si>
    <t>через кассу
учреждения</t>
  </si>
  <si>
    <t>некассовыми
операциями</t>
  </si>
  <si>
    <t>плановых
назначений</t>
  </si>
  <si>
    <t>на</t>
  </si>
  <si>
    <t>4. Сведения о возвратах остатков субсидий и расходов  прошлых лет</t>
  </si>
  <si>
    <t>Код
стро-
ки</t>
  </si>
  <si>
    <t xml:space="preserve">Код
анали-
тики </t>
  </si>
  <si>
    <t>через
лицевые
счета</t>
  </si>
  <si>
    <t>через
банковские
счета</t>
  </si>
  <si>
    <t>через
кассу
учреждения</t>
  </si>
  <si>
    <t>(расшифровка подписи)</t>
  </si>
  <si>
    <t>Руководитель</t>
  </si>
  <si>
    <t>(подпись)</t>
  </si>
  <si>
    <t>(наименование, ОГРН, ИНН,КПП, местонахождение )</t>
  </si>
  <si>
    <t>(уполномоченное лицо)</t>
  </si>
  <si>
    <t>(должность)</t>
  </si>
  <si>
    <t xml:space="preserve">(подпись) </t>
  </si>
  <si>
    <t>Исполнитель</t>
  </si>
  <si>
    <t>(телефон, e-mail)</t>
  </si>
  <si>
    <t xml:space="preserve"> (подпись)  </t>
  </si>
  <si>
    <t>Руководитель финансово-   
экономической службы     _____________________________</t>
  </si>
  <si>
    <t>Руководитель __________________________</t>
  </si>
  <si>
    <t>Главный бухгалтер______________________</t>
  </si>
  <si>
    <t xml:space="preserve"> (подпись)   </t>
  </si>
  <si>
    <t xml:space="preserve"> (расшифровка подписи)</t>
  </si>
  <si>
    <t>x</t>
  </si>
  <si>
    <t>ist</t>
  </si>
  <si>
    <t>prp</t>
  </si>
  <si>
    <t>RESERVE1</t>
  </si>
  <si>
    <t>rod</t>
  </si>
  <si>
    <t>vro</t>
  </si>
  <si>
    <t>COLS_OLAP</t>
  </si>
  <si>
    <t>ROWS_OLAP</t>
  </si>
  <si>
    <t>prd</t>
  </si>
  <si>
    <t>rdt</t>
  </si>
  <si>
    <t>RESERVE2</t>
  </si>
  <si>
    <t>vid</t>
  </si>
  <si>
    <t>DICT01</t>
  </si>
  <si>
    <t>DICT02</t>
  </si>
  <si>
    <t>DICT03</t>
  </si>
  <si>
    <t>DICT04</t>
  </si>
  <si>
    <t>DICT05</t>
  </si>
  <si>
    <t>DICT06</t>
  </si>
  <si>
    <t>DICT07</t>
  </si>
  <si>
    <t>glbuhg2</t>
  </si>
  <si>
    <t>ruk3</t>
  </si>
  <si>
    <t xml:space="preserve"> Наименование показателя*</t>
  </si>
  <si>
    <r>
      <t>Доходы</t>
    </r>
    <r>
      <rPr>
        <sz val="8"/>
        <rFont val="Arial Cyr"/>
        <family val="2"/>
        <charset val="204"/>
      </rPr>
      <t xml:space="preserve"> - всего   
(стр. 030 + стр. 040 + стр. 050 + стр. 060 + стр. 090 + стр. 100)</t>
    </r>
  </si>
  <si>
    <t xml:space="preserve"> Наименование показателя</t>
  </si>
  <si>
    <r>
      <t>Расходы</t>
    </r>
    <r>
      <rPr>
        <sz val="8"/>
        <rFont val="Arial Cyr"/>
        <family val="2"/>
        <charset val="204"/>
      </rPr>
      <t xml:space="preserve"> - всего 
(стр. 100 + стр. 200 + стр. 300 + стр. 400 + стр. 600 + стр. 800)
    в том числе:</t>
    </r>
  </si>
  <si>
    <r>
      <t xml:space="preserve">Результат исполнения  (дефицит / профицит)
</t>
    </r>
    <r>
      <rPr>
        <sz val="8"/>
        <rFont val="Arial Cyr"/>
        <charset val="204"/>
      </rPr>
      <t>(стр. 010 - стр. 200)</t>
    </r>
  </si>
  <si>
    <r>
      <t>Источники финансирования дефицита средств</t>
    </r>
    <r>
      <rPr>
        <sz val="8"/>
        <rFont val="Arial Cyr"/>
        <family val="2"/>
        <charset val="204"/>
      </rPr>
      <t xml:space="preserve"> - всего 
(стр. 520 + стр.590+ стр. 620 + стр. 700 + стр. 730 + стр. 820 + стр. 830); (стр. 500  = - стр. 450)
     в том числе:</t>
    </r>
  </si>
  <si>
    <r>
      <t xml:space="preserve">Внутренние источники  
(стр. 171 + стр. 520 + стр. 620 + стр. 540 + стр. 640 + стр. 710 + стр. 810)
                </t>
    </r>
    <r>
      <rPr>
        <sz val="8"/>
        <rFont val="Arial Cyr"/>
        <charset val="204"/>
      </rPr>
      <t>из них:</t>
    </r>
  </si>
  <si>
    <t>Движение денежных средств
(стр. 591 + стр.592)</t>
  </si>
  <si>
    <r>
      <t>Внешние источник</t>
    </r>
    <r>
      <rPr>
        <i/>
        <sz val="9"/>
        <rFont val="Arial Cyr"/>
        <family val="2"/>
        <charset val="204"/>
      </rPr>
      <t xml:space="preserve">
</t>
    </r>
    <r>
      <rPr>
        <sz val="8"/>
        <rFont val="Arial Cyr"/>
        <charset val="204"/>
      </rPr>
      <t xml:space="preserve">                из них:</t>
    </r>
  </si>
  <si>
    <t>увеличение остатков средств, всего (-)</t>
  </si>
  <si>
    <t>уменьшение остатков средств, всего (+)</t>
  </si>
  <si>
    <r>
      <t xml:space="preserve">Изменение остатков по внутренним оборотам средств учреждения
(стр. 731 + стр.732)
                </t>
    </r>
    <r>
      <rPr>
        <sz val="8"/>
        <rFont val="Arial Cyr"/>
        <charset val="204"/>
      </rPr>
      <t>в том числе:</t>
    </r>
  </si>
  <si>
    <r>
      <t xml:space="preserve">Изменение остатков по внутренним расчетам 
(стр. 821 + стр. 822)
                </t>
    </r>
    <r>
      <rPr>
        <sz val="8"/>
        <rFont val="Arial Cyr"/>
        <charset val="204"/>
      </rPr>
      <t>в том числе:</t>
    </r>
  </si>
  <si>
    <t>увеличение остатков по внутренним расчетам (Кт 030404510) (+)</t>
  </si>
  <si>
    <t>уменьшение остатков по внутренним расчетам (Дт 030404610) (-)</t>
  </si>
  <si>
    <r>
      <t xml:space="preserve">Изменение остатков расчетов по внутренним привлечениям средств 
(стр. 831 + стр. 832)
                </t>
    </r>
    <r>
      <rPr>
        <sz val="8"/>
        <rFont val="Arial Cyr"/>
        <charset val="204"/>
      </rPr>
      <t>в том числе:</t>
    </r>
  </si>
  <si>
    <t>увеличение расчетов по внутреннему привлечению остатков средств (Кт 030406000) (+)</t>
  </si>
  <si>
    <t>уменьшение расчетов по внутреннему привлечению остатков средств (Дт 030406000) (-)</t>
  </si>
  <si>
    <r>
      <t xml:space="preserve">Возвращено остатков субсидий прошлых лет, всего
(стр. 130 + стр. 180)
</t>
    </r>
    <r>
      <rPr>
        <sz val="8"/>
        <rFont val="Arial Cyr"/>
        <charset val="204"/>
      </rPr>
      <t xml:space="preserve">             из них по кодам аналитики:</t>
    </r>
  </si>
  <si>
    <r>
      <t xml:space="preserve">Возвращено расходов прошлых лет, всего
</t>
    </r>
    <r>
      <rPr>
        <sz val="8"/>
        <rFont val="Arial Cyr"/>
        <charset val="204"/>
      </rPr>
      <t xml:space="preserve">             из них по кодам аналитики:</t>
    </r>
  </si>
  <si>
    <t xml:space="preserve">увеличение остатков средств учреждения (+) </t>
  </si>
  <si>
    <t>уменьшение остатков средств учреждения (-)</t>
  </si>
  <si>
    <t>Форма 0503737 с.3</t>
  </si>
  <si>
    <t>Форма 0503737 с.4</t>
  </si>
  <si>
    <t>12480838</t>
  </si>
  <si>
    <t>Муниципальное автономное общеобразовательное учреждение Омутинская средняя общеобразовательная школа № 1</t>
  </si>
  <si>
    <t>Шоломова Елена Борисовна</t>
  </si>
  <si>
    <t>Казаринова Елена Владимировна</t>
  </si>
  <si>
    <t>01 января 2018 г.</t>
  </si>
  <si>
    <t>2.собственные доходы учреждения</t>
  </si>
  <si>
    <t>3</t>
  </si>
  <si>
    <t>01.01.2018</t>
  </si>
  <si>
    <t>ГОД</t>
  </si>
  <si>
    <t>71634448</t>
  </si>
  <si>
    <t>i1_100</t>
  </si>
  <si>
    <t>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</si>
  <si>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</si>
  <si>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i1_110</t>
  </si>
  <si>
    <t>110</t>
  </si>
  <si>
    <t>РАСХОДЫ НА ВЫПЛАТЫ ПЕРСОНАЛУ КАЗЕННЫХ УЧРЕЖДЕНИЙ</t>
  </si>
  <si>
    <t>Фонд оплаты труда учреждений</t>
  </si>
  <si>
    <t>111</t>
  </si>
  <si>
    <t>119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</si>
  <si>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</si>
  <si>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i1_200</t>
  </si>
  <si>
    <t>ЗАКУПКА ТОВАРОВ, РАБОТ И УСЛУГ ДЛЯ ОБЕСПЕЧЕНИЯ ГОСУДАРСТВЕННЫХ (МУНИЦИПАЛЬНЫХ) НУЖД</t>
  </si>
  <si>
    <t>i1_240</t>
  </si>
  <si>
    <t>240</t>
  </si>
  <si>
    <t>ИНЫЕ ЗАКУПКИ ТОВАРОВ, РАБОТ И УСЛУГ ДЛЯ ОБЕСПЕЧЕНИЯ ГОСУДАРСТВЕННЫХ (МУНИЦИПАЛЬНЫХ) НУЖД</t>
  </si>
  <si>
    <t>244</t>
  </si>
  <si>
    <t>Прочая закупка товаров, работ и услуг для обеспечения государственных (муниципальных) нужд</t>
  </si>
  <si>
    <t>040</t>
  </si>
  <si>
    <t>130</t>
  </si>
  <si>
    <t>ДОХОДЫ ОТ ОКАЗАНИЯ ПЛАТНЫХ УСЛУГ (РАБОТ) И КОМПЕНСАЦИИ ЗАТРАТ</t>
  </si>
  <si>
    <t>180</t>
  </si>
  <si>
    <t>ПРОЧИЕ ДОХОДЫ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</si>
</sst>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\ \-\ #,##0.00;\ \-"/>
    <numFmt numFmtId="165" formatCode="dd/mm/yy;@"/>
  </numFmts>
  <fonts count="11" x14ac:knownFonts="1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i/>
      <sz val="9"/>
      <name val="Arial Cyr"/>
      <family val="2"/>
      <charset val="204"/>
    </font>
    <font>
      <sz val="8"/>
      <name val="Arial Cyr"/>
      <charset val="204"/>
    </font>
    <font>
      <b/>
      <i/>
      <sz val="8"/>
      <name val="Arial Cyr"/>
      <charset val="204"/>
    </font>
    <font>
      <sz val="8"/>
      <color theme="1"/>
      <name val="Arial Cyr"/>
      <charset val="204"/>
    </font>
    <font>
      <sz val="8"/>
      <color theme="1"/>
      <name val="Arial"/>
      <family val="2"/>
      <charset val="204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lightGray"/>
    </fill>
    <fill>
      <patternFill patternType="lightGray">
        <bgColor theme="3" tint="0.59999389629810485"/>
      </patternFill>
    </fill>
    <fill>
      <patternFill patternType="lightGray">
        <bgColor theme="0"/>
      </patternFill>
    </fill>
    <fill>
      <patternFill patternType="lightGray">
        <bgColor rgb="FFFFFFCC"/>
      </patternFill>
    </fill>
    <fill>
      <patternFill patternType="lightGray">
        <bgColor rgb="FFCCFFCC"/>
      </patternFill>
    </fill>
  </fills>
  <borders count="60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 applyAlignment="1"/>
    <xf numFmtId="0" fontId="3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49" fontId="3" fillId="2" borderId="0" xfId="0" applyNumberFormat="1" applyFont="1" applyFill="1"/>
    <xf numFmtId="0" fontId="3" fillId="2" borderId="0" xfId="0" applyFont="1" applyFill="1" applyAlignment="1">
      <alignment horizontal="centerContinuous"/>
    </xf>
    <xf numFmtId="0" fontId="3" fillId="2" borderId="0" xfId="0" applyFont="1" applyFill="1" applyAlignment="1">
      <alignment horizontal="left"/>
    </xf>
    <xf numFmtId="49" fontId="3" fillId="2" borderId="0" xfId="0" applyNumberFormat="1" applyFont="1" applyFill="1" applyBorder="1" applyAlignment="1">
      <alignment horizontal="centerContinuous"/>
    </xf>
    <xf numFmtId="0" fontId="1" fillId="2" borderId="0" xfId="0" applyFont="1" applyFill="1"/>
    <xf numFmtId="0" fontId="3" fillId="2" borderId="0" xfId="0" applyFont="1" applyFill="1" applyBorder="1" applyAlignment="1">
      <alignment horizontal="left"/>
    </xf>
    <xf numFmtId="49" fontId="3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2" borderId="0" xfId="0" applyFont="1" applyFill="1" applyAlignment="1">
      <alignment horizontal="center"/>
    </xf>
    <xf numFmtId="164" fontId="3" fillId="2" borderId="1" xfId="0" applyNumberFormat="1" applyFont="1" applyFill="1" applyBorder="1" applyAlignment="1" applyProtection="1">
      <alignment horizontal="right"/>
      <protection locked="0"/>
    </xf>
    <xf numFmtId="164" fontId="3" fillId="2" borderId="2" xfId="0" applyNumberFormat="1" applyFont="1" applyFill="1" applyBorder="1" applyAlignment="1" applyProtection="1">
      <alignment horizontal="right"/>
      <protection locked="0"/>
    </xf>
    <xf numFmtId="164" fontId="3" fillId="3" borderId="1" xfId="0" applyNumberFormat="1" applyFont="1" applyFill="1" applyBorder="1" applyAlignment="1" applyProtection="1">
      <alignment horizontal="right"/>
    </xf>
    <xf numFmtId="49" fontId="3" fillId="2" borderId="4" xfId="0" applyNumberFormat="1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left"/>
    </xf>
    <xf numFmtId="0" fontId="3" fillId="2" borderId="5" xfId="0" applyFont="1" applyFill="1" applyBorder="1" applyAlignment="1">
      <alignment horizontal="center"/>
    </xf>
    <xf numFmtId="49" fontId="3" fillId="2" borderId="6" xfId="0" applyNumberFormat="1" applyFont="1" applyFill="1" applyBorder="1" applyAlignment="1">
      <alignment horizontal="left"/>
    </xf>
    <xf numFmtId="49" fontId="3" fillId="2" borderId="7" xfId="0" applyNumberFormat="1" applyFont="1" applyFill="1" applyBorder="1" applyAlignment="1">
      <alignment horizontal="left"/>
    </xf>
    <xf numFmtId="49" fontId="3" fillId="2" borderId="8" xfId="0" applyNumberFormat="1" applyFont="1" applyFill="1" applyBorder="1" applyAlignment="1">
      <alignment horizontal="center"/>
    </xf>
    <xf numFmtId="49" fontId="3" fillId="2" borderId="9" xfId="0" applyNumberFormat="1" applyFont="1" applyFill="1" applyBorder="1" applyAlignment="1">
      <alignment horizontal="center"/>
    </xf>
    <xf numFmtId="49" fontId="3" fillId="2" borderId="10" xfId="0" applyNumberFormat="1" applyFont="1" applyFill="1" applyBorder="1" applyAlignment="1">
      <alignment horizont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49" fontId="3" fillId="2" borderId="13" xfId="0" applyNumberFormat="1" applyFont="1" applyFill="1" applyBorder="1" applyAlignment="1" applyProtection="1">
      <alignment horizontal="center" vertical="center"/>
    </xf>
    <xf numFmtId="49" fontId="3" fillId="2" borderId="14" xfId="0" applyNumberFormat="1" applyFont="1" applyFill="1" applyBorder="1" applyAlignment="1" applyProtection="1">
      <alignment horizontal="center" vertical="center"/>
    </xf>
    <xf numFmtId="49" fontId="3" fillId="2" borderId="15" xfId="0" applyNumberFormat="1" applyFont="1" applyFill="1" applyBorder="1" applyAlignment="1" applyProtection="1">
      <alignment horizontal="center" vertical="center"/>
    </xf>
    <xf numFmtId="0" fontId="5" fillId="3" borderId="16" xfId="0" applyFont="1" applyFill="1" applyBorder="1" applyAlignment="1" applyProtection="1">
      <alignment horizontal="left" wrapText="1"/>
    </xf>
    <xf numFmtId="49" fontId="3" fillId="3" borderId="6" xfId="0" applyNumberFormat="1" applyFont="1" applyFill="1" applyBorder="1" applyAlignment="1" applyProtection="1">
      <alignment horizontal="center"/>
    </xf>
    <xf numFmtId="49" fontId="3" fillId="3" borderId="1" xfId="0" applyNumberFormat="1" applyFont="1" applyFill="1" applyBorder="1" applyAlignment="1" applyProtection="1">
      <alignment horizontal="center"/>
    </xf>
    <xf numFmtId="164" fontId="3" fillId="4" borderId="1" xfId="0" applyNumberFormat="1" applyFont="1" applyFill="1" applyBorder="1" applyAlignment="1" applyProtection="1">
      <alignment horizontal="right"/>
    </xf>
    <xf numFmtId="164" fontId="3" fillId="4" borderId="2" xfId="0" applyNumberFormat="1" applyFont="1" applyFill="1" applyBorder="1" applyAlignment="1" applyProtection="1">
      <alignment horizontal="right"/>
    </xf>
    <xf numFmtId="49" fontId="3" fillId="4" borderId="17" xfId="0" applyNumberFormat="1" applyFont="1" applyFill="1" applyBorder="1" applyAlignment="1" applyProtection="1">
      <alignment horizontal="right"/>
    </xf>
    <xf numFmtId="164" fontId="3" fillId="4" borderId="8" xfId="0" applyNumberFormat="1" applyFont="1" applyFill="1" applyBorder="1" applyAlignment="1" applyProtection="1">
      <alignment horizontal="right"/>
    </xf>
    <xf numFmtId="0" fontId="7" fillId="0" borderId="18" xfId="0" applyFont="1" applyFill="1" applyBorder="1" applyAlignment="1" applyProtection="1">
      <alignment horizontal="left" wrapText="1" indent="1"/>
    </xf>
    <xf numFmtId="164" fontId="3" fillId="2" borderId="1" xfId="0" applyNumberFormat="1" applyFont="1" applyFill="1" applyBorder="1" applyAlignment="1" applyProtection="1">
      <alignment horizontal="right"/>
    </xf>
    <xf numFmtId="164" fontId="3" fillId="2" borderId="2" xfId="0" applyNumberFormat="1" applyFont="1" applyFill="1" applyBorder="1" applyAlignment="1" applyProtection="1">
      <alignment horizontal="right"/>
    </xf>
    <xf numFmtId="164" fontId="3" fillId="5" borderId="2" xfId="0" applyNumberFormat="1" applyFont="1" applyFill="1" applyBorder="1" applyAlignment="1" applyProtection="1">
      <alignment horizontal="right"/>
    </xf>
    <xf numFmtId="49" fontId="3" fillId="2" borderId="17" xfId="0" applyNumberFormat="1" applyFont="1" applyFill="1" applyBorder="1" applyAlignment="1" applyProtection="1">
      <alignment horizontal="right"/>
    </xf>
    <xf numFmtId="164" fontId="3" fillId="5" borderId="19" xfId="0" applyNumberFormat="1" applyFont="1" applyFill="1" applyBorder="1" applyAlignment="1" applyProtection="1">
      <alignment horizontal="right"/>
    </xf>
    <xf numFmtId="0" fontId="7" fillId="6" borderId="18" xfId="0" applyFont="1" applyFill="1" applyBorder="1" applyAlignment="1" applyProtection="1">
      <alignment horizontal="left" wrapText="1" indent="1"/>
    </xf>
    <xf numFmtId="164" fontId="3" fillId="6" borderId="1" xfId="0" applyNumberFormat="1" applyFont="1" applyFill="1" applyBorder="1" applyAlignment="1" applyProtection="1">
      <alignment horizontal="right"/>
    </xf>
    <xf numFmtId="164" fontId="3" fillId="6" borderId="2" xfId="0" applyNumberFormat="1" applyFont="1" applyFill="1" applyBorder="1" applyAlignment="1" applyProtection="1">
      <alignment horizontal="right"/>
    </xf>
    <xf numFmtId="49" fontId="3" fillId="6" borderId="17" xfId="0" applyNumberFormat="1" applyFont="1" applyFill="1" applyBorder="1" applyAlignment="1" applyProtection="1">
      <alignment horizontal="right"/>
    </xf>
    <xf numFmtId="164" fontId="3" fillId="6" borderId="19" xfId="0" applyNumberFormat="1" applyFont="1" applyFill="1" applyBorder="1" applyAlignment="1" applyProtection="1">
      <alignment horizontal="right"/>
    </xf>
    <xf numFmtId="0" fontId="3" fillId="2" borderId="21" xfId="0" applyFont="1" applyFill="1" applyBorder="1" applyAlignment="1" applyProtection="1">
      <alignment horizontal="left" vertical="top" wrapText="1"/>
    </xf>
    <xf numFmtId="49" fontId="3" fillId="2" borderId="22" xfId="0" applyNumberFormat="1" applyFont="1" applyFill="1" applyBorder="1" applyAlignment="1" applyProtection="1">
      <alignment horizontal="center" vertical="top" wrapText="1"/>
    </xf>
    <xf numFmtId="49" fontId="3" fillId="2" borderId="14" xfId="0" applyNumberFormat="1" applyFont="1" applyFill="1" applyBorder="1" applyAlignment="1" applyProtection="1">
      <alignment horizontal="center" vertical="top" wrapText="1"/>
    </xf>
    <xf numFmtId="49" fontId="3" fillId="2" borderId="13" xfId="0" applyNumberFormat="1" applyFont="1" applyFill="1" applyBorder="1" applyAlignment="1" applyProtection="1">
      <alignment horizontal="center" vertical="top"/>
    </xf>
    <xf numFmtId="49" fontId="3" fillId="2" borderId="23" xfId="0" applyNumberFormat="1" applyFont="1" applyFill="1" applyBorder="1" applyAlignment="1" applyProtection="1">
      <alignment horizontal="center" vertical="top"/>
    </xf>
    <xf numFmtId="49" fontId="3" fillId="2" borderId="24" xfId="0" applyNumberFormat="1" applyFont="1" applyFill="1" applyBorder="1" applyAlignment="1" applyProtection="1">
      <alignment horizontal="center" vertical="top"/>
    </xf>
    <xf numFmtId="0" fontId="1" fillId="2" borderId="0" xfId="0" applyFont="1" applyFill="1" applyProtection="1"/>
    <xf numFmtId="0" fontId="0" fillId="0" borderId="0" xfId="0" applyProtection="1"/>
    <xf numFmtId="49" fontId="3" fillId="2" borderId="0" xfId="0" applyNumberFormat="1" applyFont="1" applyFill="1" applyProtection="1"/>
    <xf numFmtId="0" fontId="1" fillId="2" borderId="3" xfId="0" applyFont="1" applyFill="1" applyBorder="1" applyAlignment="1" applyProtection="1">
      <alignment horizontal="left"/>
    </xf>
    <xf numFmtId="0" fontId="2" fillId="2" borderId="0" xfId="0" applyFont="1" applyFill="1" applyBorder="1" applyAlignment="1" applyProtection="1">
      <alignment horizontal="left" indent="2"/>
    </xf>
    <xf numFmtId="49" fontId="3" fillId="2" borderId="0" xfId="0" applyNumberFormat="1" applyFont="1" applyFill="1" applyAlignment="1" applyProtection="1">
      <alignment horizontal="left"/>
    </xf>
    <xf numFmtId="0" fontId="3" fillId="2" borderId="25" xfId="0" applyFont="1" applyFill="1" applyBorder="1" applyAlignment="1" applyProtection="1">
      <alignment horizontal="center" vertical="center"/>
    </xf>
    <xf numFmtId="49" fontId="3" fillId="3" borderId="26" xfId="0" applyNumberFormat="1" applyFont="1" applyFill="1" applyBorder="1" applyAlignment="1" applyProtection="1">
      <alignment horizontal="center"/>
    </xf>
    <xf numFmtId="49" fontId="3" fillId="3" borderId="7" xfId="0" applyNumberFormat="1" applyFont="1" applyFill="1" applyBorder="1" applyAlignment="1" applyProtection="1">
      <alignment horizontal="center"/>
    </xf>
    <xf numFmtId="164" fontId="3" fillId="4" borderId="7" xfId="0" applyNumberFormat="1" applyFont="1" applyFill="1" applyBorder="1" applyAlignment="1" applyProtection="1">
      <alignment horizontal="right"/>
    </xf>
    <xf numFmtId="49" fontId="3" fillId="0" borderId="27" xfId="0" applyNumberFormat="1" applyFont="1" applyFill="1" applyBorder="1" applyAlignment="1" applyProtection="1">
      <alignment horizontal="center"/>
    </xf>
    <xf numFmtId="49" fontId="3" fillId="2" borderId="17" xfId="0" applyNumberFormat="1" applyFont="1" applyFill="1" applyBorder="1" applyAlignment="1" applyProtection="1">
      <alignment horizontal="center"/>
    </xf>
    <xf numFmtId="49" fontId="3" fillId="6" borderId="27" xfId="0" applyNumberFormat="1" applyFont="1" applyFill="1" applyBorder="1" applyAlignment="1" applyProtection="1">
      <alignment horizontal="center"/>
    </xf>
    <xf numFmtId="49" fontId="3" fillId="6" borderId="17" xfId="0" applyNumberFormat="1" applyFont="1" applyFill="1" applyBorder="1" applyAlignment="1" applyProtection="1">
      <alignment horizontal="center"/>
    </xf>
    <xf numFmtId="0" fontId="6" fillId="2" borderId="28" xfId="0" applyFont="1" applyFill="1" applyBorder="1" applyAlignment="1" applyProtection="1">
      <alignment horizontal="left" wrapText="1" indent="1"/>
    </xf>
    <xf numFmtId="49" fontId="3" fillId="2" borderId="29" xfId="0" applyNumberFormat="1" applyFont="1" applyFill="1" applyBorder="1" applyAlignment="1" applyProtection="1">
      <alignment horizontal="center"/>
    </xf>
    <xf numFmtId="49" fontId="3" fillId="2" borderId="13" xfId="0" applyNumberFormat="1" applyFont="1" applyFill="1" applyBorder="1" applyAlignment="1" applyProtection="1">
      <alignment horizontal="center"/>
    </xf>
    <xf numFmtId="49" fontId="3" fillId="2" borderId="23" xfId="0" applyNumberFormat="1" applyFont="1" applyFill="1" applyBorder="1" applyAlignment="1" applyProtection="1">
      <alignment horizontal="center"/>
    </xf>
    <xf numFmtId="49" fontId="3" fillId="2" borderId="24" xfId="0" applyNumberFormat="1" applyFont="1" applyFill="1" applyBorder="1" applyAlignment="1" applyProtection="1">
      <alignment horizontal="center"/>
    </xf>
    <xf numFmtId="0" fontId="3" fillId="2" borderId="28" xfId="0" applyFont="1" applyFill="1" applyBorder="1" applyAlignment="1" applyProtection="1">
      <alignment horizontal="left" wrapText="1" indent="2"/>
    </xf>
    <xf numFmtId="49" fontId="3" fillId="2" borderId="30" xfId="0" applyNumberFormat="1" applyFont="1" applyFill="1" applyBorder="1" applyAlignment="1" applyProtection="1">
      <alignment horizontal="center"/>
    </xf>
    <xf numFmtId="49" fontId="3" fillId="2" borderId="31" xfId="0" applyNumberFormat="1" applyFont="1" applyFill="1" applyBorder="1" applyAlignment="1" applyProtection="1">
      <alignment horizontal="center"/>
    </xf>
    <xf numFmtId="49" fontId="3" fillId="2" borderId="32" xfId="0" applyNumberFormat="1" applyFont="1" applyFill="1" applyBorder="1" applyAlignment="1" applyProtection="1">
      <alignment horizontal="center"/>
    </xf>
    <xf numFmtId="0" fontId="5" fillId="3" borderId="33" xfId="0" applyFont="1" applyFill="1" applyBorder="1" applyAlignment="1" applyProtection="1">
      <alignment horizontal="left" wrapText="1"/>
    </xf>
    <xf numFmtId="49" fontId="3" fillId="3" borderId="34" xfId="0" applyNumberFormat="1" applyFont="1" applyFill="1" applyBorder="1" applyAlignment="1" applyProtection="1">
      <alignment horizontal="center"/>
    </xf>
    <xf numFmtId="49" fontId="3" fillId="3" borderId="35" xfId="0" applyNumberFormat="1" applyFont="1" applyFill="1" applyBorder="1" applyAlignment="1" applyProtection="1">
      <alignment horizontal="center"/>
    </xf>
    <xf numFmtId="164" fontId="3" fillId="4" borderId="35" xfId="0" applyNumberFormat="1" applyFont="1" applyFill="1" applyBorder="1" applyAlignment="1" applyProtection="1">
      <alignment horizontal="right"/>
    </xf>
    <xf numFmtId="49" fontId="3" fillId="4" borderId="36" xfId="0" applyNumberFormat="1" applyFont="1" applyFill="1" applyBorder="1" applyAlignment="1" applyProtection="1">
      <alignment horizontal="center"/>
    </xf>
    <xf numFmtId="49" fontId="3" fillId="4" borderId="30" xfId="0" applyNumberFormat="1" applyFont="1" applyFill="1" applyBorder="1" applyAlignment="1" applyProtection="1">
      <alignment horizontal="center"/>
    </xf>
    <xf numFmtId="49" fontId="3" fillId="3" borderId="37" xfId="0" applyNumberFormat="1" applyFont="1" applyFill="1" applyBorder="1" applyAlignment="1" applyProtection="1">
      <alignment horizontal="center"/>
    </xf>
    <xf numFmtId="49" fontId="3" fillId="2" borderId="0" xfId="0" applyNumberFormat="1" applyFont="1" applyFill="1" applyBorder="1" applyProtection="1"/>
    <xf numFmtId="0" fontId="5" fillId="3" borderId="38" xfId="0" applyFont="1" applyFill="1" applyBorder="1" applyAlignment="1" applyProtection="1">
      <alignment horizontal="left" wrapText="1"/>
    </xf>
    <xf numFmtId="49" fontId="3" fillId="3" borderId="39" xfId="0" applyNumberFormat="1" applyFont="1" applyFill="1" applyBorder="1" applyAlignment="1" applyProtection="1">
      <alignment horizontal="center"/>
    </xf>
    <xf numFmtId="164" fontId="3" fillId="7" borderId="39" xfId="0" applyNumberFormat="1" applyFont="1" applyFill="1" applyBorder="1" applyAlignment="1" applyProtection="1">
      <alignment horizontal="right" wrapText="1"/>
    </xf>
    <xf numFmtId="49" fontId="3" fillId="7" borderId="39" xfId="0" applyNumberFormat="1" applyFont="1" applyFill="1" applyBorder="1" applyAlignment="1" applyProtection="1">
      <alignment horizontal="right" wrapText="1"/>
    </xf>
    <xf numFmtId="164" fontId="3" fillId="7" borderId="8" xfId="0" applyNumberFormat="1" applyFont="1" applyFill="1" applyBorder="1" applyAlignment="1" applyProtection="1">
      <alignment horizontal="right" wrapText="1"/>
    </xf>
    <xf numFmtId="0" fontId="6" fillId="3" borderId="18" xfId="0" applyFont="1" applyFill="1" applyBorder="1" applyAlignment="1" applyProtection="1">
      <alignment horizontal="left" wrapText="1" indent="1"/>
    </xf>
    <xf numFmtId="49" fontId="3" fillId="3" borderId="20" xfId="0" applyNumberFormat="1" applyFont="1" applyFill="1" applyBorder="1" applyAlignment="1" applyProtection="1">
      <alignment horizontal="center"/>
    </xf>
    <xf numFmtId="164" fontId="3" fillId="4" borderId="19" xfId="0" applyNumberFormat="1" applyFont="1" applyFill="1" applyBorder="1" applyAlignment="1" applyProtection="1">
      <alignment horizontal="right"/>
    </xf>
    <xf numFmtId="49" fontId="3" fillId="2" borderId="1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 indent="3"/>
    </xf>
    <xf numFmtId="49" fontId="3" fillId="2" borderId="20" xfId="0" applyNumberFormat="1" applyFont="1" applyFill="1" applyBorder="1" applyAlignment="1" applyProtection="1">
      <alignment horizontal="center"/>
    </xf>
    <xf numFmtId="164" fontId="3" fillId="2" borderId="19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12" xfId="0" applyNumberFormat="1" applyFont="1" applyFill="1" applyBorder="1" applyAlignment="1" applyProtection="1">
      <alignment horizontal="right"/>
    </xf>
    <xf numFmtId="49" fontId="3" fillId="4" borderId="12" xfId="0" applyNumberFormat="1" applyFont="1" applyFill="1" applyBorder="1" applyAlignment="1" applyProtection="1">
      <alignment horizontal="right"/>
    </xf>
    <xf numFmtId="164" fontId="3" fillId="4" borderId="41" xfId="0" applyNumberFormat="1" applyFont="1" applyFill="1" applyBorder="1" applyAlignment="1" applyProtection="1">
      <alignment horizontal="right"/>
    </xf>
    <xf numFmtId="0" fontId="3" fillId="3" borderId="38" xfId="0" applyFont="1" applyFill="1" applyBorder="1" applyAlignment="1" applyProtection="1">
      <alignment horizontal="left" wrapText="1" indent="3"/>
    </xf>
    <xf numFmtId="49" fontId="3" fillId="3" borderId="27" xfId="0" applyNumberFormat="1" applyFont="1" applyFill="1" applyBorder="1" applyAlignment="1" applyProtection="1">
      <alignment horizontal="center"/>
    </xf>
    <xf numFmtId="0" fontId="6" fillId="3" borderId="38" xfId="0" applyFont="1" applyFill="1" applyBorder="1" applyAlignment="1" applyProtection="1">
      <alignment horizontal="left" wrapText="1" indent="1"/>
    </xf>
    <xf numFmtId="164" fontId="3" fillId="5" borderId="9" xfId="0" applyNumberFormat="1" applyFont="1" applyFill="1" applyBorder="1" applyAlignment="1" applyProtection="1">
      <alignment horizontal="right"/>
    </xf>
    <xf numFmtId="49" fontId="3" fillId="3" borderId="9" xfId="0" applyNumberFormat="1" applyFont="1" applyFill="1" applyBorder="1" applyAlignment="1" applyProtection="1">
      <alignment horizontal="center"/>
    </xf>
    <xf numFmtId="49" fontId="3" fillId="3" borderId="40" xfId="0" applyNumberFormat="1" applyFont="1" applyFill="1" applyBorder="1" applyAlignment="1" applyProtection="1">
      <alignment horizontal="center"/>
    </xf>
    <xf numFmtId="164" fontId="3" fillId="2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right"/>
    </xf>
    <xf numFmtId="49" fontId="3" fillId="3" borderId="42" xfId="0" applyNumberFormat="1" applyFont="1" applyFill="1" applyBorder="1" applyAlignment="1" applyProtection="1">
      <alignment horizontal="center"/>
    </xf>
    <xf numFmtId="164" fontId="3" fillId="3" borderId="43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center"/>
    </xf>
    <xf numFmtId="49" fontId="3" fillId="3" borderId="45" xfId="0" applyNumberFormat="1" applyFont="1" applyFill="1" applyBorder="1" applyAlignment="1" applyProtection="1">
      <alignment horizontal="center"/>
    </xf>
    <xf numFmtId="49" fontId="3" fillId="3" borderId="12" xfId="0" applyNumberFormat="1" applyFont="1" applyFill="1" applyBorder="1" applyAlignment="1" applyProtection="1">
      <alignment horizontal="center"/>
    </xf>
    <xf numFmtId="164" fontId="3" fillId="3" borderId="40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/>
    </xf>
    <xf numFmtId="49" fontId="3" fillId="4" borderId="40" xfId="0" applyNumberFormat="1" applyFont="1" applyFill="1" applyBorder="1" applyAlignment="1" applyProtection="1">
      <alignment horizontal="right"/>
    </xf>
    <xf numFmtId="49" fontId="3" fillId="2" borderId="44" xfId="0" applyNumberFormat="1" applyFont="1" applyFill="1" applyBorder="1" applyAlignment="1" applyProtection="1">
      <alignment horizontal="right"/>
    </xf>
    <xf numFmtId="49" fontId="3" fillId="3" borderId="22" xfId="0" applyNumberFormat="1" applyFont="1" applyFill="1" applyBorder="1" applyAlignment="1" applyProtection="1">
      <alignment horizontal="center"/>
    </xf>
    <xf numFmtId="49" fontId="3" fillId="3" borderId="14" xfId="0" applyNumberFormat="1" applyFont="1" applyFill="1" applyBorder="1" applyAlignment="1" applyProtection="1">
      <alignment horizontal="center"/>
    </xf>
    <xf numFmtId="164" fontId="3" fillId="3" borderId="13" xfId="0" applyNumberFormat="1" applyFont="1" applyFill="1" applyBorder="1" applyAlignment="1" applyProtection="1">
      <alignment horizontal="right"/>
    </xf>
    <xf numFmtId="164" fontId="3" fillId="5" borderId="13" xfId="0" applyNumberFormat="1" applyFont="1" applyFill="1" applyBorder="1" applyAlignment="1" applyProtection="1">
      <alignment horizontal="right"/>
    </xf>
    <xf numFmtId="49" fontId="3" fillId="2" borderId="15" xfId="0" applyNumberFormat="1" applyFont="1" applyFill="1" applyBorder="1" applyAlignment="1" applyProtection="1">
      <alignment horizontal="right"/>
    </xf>
    <xf numFmtId="164" fontId="3" fillId="5" borderId="46" xfId="0" applyNumberFormat="1" applyFont="1" applyFill="1" applyBorder="1" applyAlignment="1" applyProtection="1">
      <alignment horizontal="right"/>
    </xf>
    <xf numFmtId="49" fontId="1" fillId="2" borderId="3" xfId="0" applyNumberFormat="1" applyFont="1" applyFill="1" applyBorder="1" applyAlignment="1" applyProtection="1">
      <alignment horizontal="left"/>
    </xf>
    <xf numFmtId="0" fontId="1" fillId="2" borderId="3" xfId="0" applyFont="1" applyFill="1" applyBorder="1" applyAlignment="1" applyProtection="1"/>
    <xf numFmtId="49" fontId="1" fillId="2" borderId="3" xfId="0" applyNumberFormat="1" applyFont="1" applyFill="1" applyBorder="1" applyProtection="1"/>
    <xf numFmtId="49" fontId="1" fillId="2" borderId="0" xfId="0" applyNumberFormat="1" applyFont="1" applyFill="1" applyBorder="1" applyProtection="1"/>
    <xf numFmtId="164" fontId="3" fillId="5" borderId="40" xfId="0" applyNumberFormat="1" applyFont="1" applyFill="1" applyBorder="1" applyAlignment="1" applyProtection="1">
      <alignment horizontal="right"/>
    </xf>
    <xf numFmtId="0" fontId="3" fillId="3" borderId="33" xfId="0" applyFont="1" applyFill="1" applyBorder="1" applyAlignment="1" applyProtection="1">
      <alignment horizontal="left" wrapText="1" indent="3"/>
    </xf>
    <xf numFmtId="164" fontId="3" fillId="5" borderId="10" xfId="0" applyNumberFormat="1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 wrapText="1"/>
    </xf>
    <xf numFmtId="49" fontId="3" fillId="2" borderId="0" xfId="0" applyNumberFormat="1" applyFont="1" applyFill="1" applyBorder="1" applyAlignment="1" applyProtection="1">
      <alignment horizontal="center"/>
    </xf>
    <xf numFmtId="49" fontId="2" fillId="2" borderId="0" xfId="0" applyNumberFormat="1" applyFont="1" applyFill="1" applyBorder="1" applyAlignment="1" applyProtection="1">
      <alignment horizontal="left" indent="2"/>
    </xf>
    <xf numFmtId="49" fontId="3" fillId="2" borderId="0" xfId="0" applyNumberFormat="1" applyFont="1" applyFill="1" applyBorder="1" applyAlignment="1" applyProtection="1">
      <alignment horizontal="center" vertical="center"/>
    </xf>
    <xf numFmtId="0" fontId="6" fillId="3" borderId="16" xfId="0" applyFont="1" applyFill="1" applyBorder="1" applyAlignment="1" applyProtection="1">
      <alignment horizontal="left" wrapText="1" indent="1"/>
    </xf>
    <xf numFmtId="164" fontId="3" fillId="4" borderId="39" xfId="0" applyNumberFormat="1" applyFont="1" applyFill="1" applyBorder="1" applyAlignment="1" applyProtection="1">
      <alignment horizontal="right"/>
    </xf>
    <xf numFmtId="49" fontId="3" fillId="6" borderId="0" xfId="0" applyNumberFormat="1" applyFont="1" applyFill="1" applyBorder="1" applyAlignment="1" applyProtection="1">
      <alignment horizontal="center"/>
    </xf>
    <xf numFmtId="0" fontId="3" fillId="2" borderId="18" xfId="0" applyFont="1" applyFill="1" applyBorder="1" applyAlignment="1" applyProtection="1">
      <alignment horizontal="left" wrapText="1"/>
    </xf>
    <xf numFmtId="49" fontId="3" fillId="2" borderId="48" xfId="0" applyNumberFormat="1" applyFont="1" applyFill="1" applyBorder="1" applyAlignment="1" applyProtection="1">
      <alignment horizontal="center"/>
    </xf>
    <xf numFmtId="49" fontId="3" fillId="2" borderId="40" xfId="0" applyNumberFormat="1" applyFont="1" applyFill="1" applyBorder="1" applyAlignment="1" applyProtection="1">
      <alignment horizontal="center"/>
    </xf>
    <xf numFmtId="164" fontId="3" fillId="2" borderId="49" xfId="0" applyNumberFormat="1" applyFont="1" applyFill="1" applyBorder="1" applyAlignment="1" applyProtection="1">
      <alignment horizontal="right"/>
    </xf>
    <xf numFmtId="164" fontId="3" fillId="2" borderId="41" xfId="0" applyNumberFormat="1" applyFont="1" applyFill="1" applyBorder="1" applyAlignment="1" applyProtection="1">
      <alignment horizontal="right"/>
    </xf>
    <xf numFmtId="0" fontId="6" fillId="3" borderId="50" xfId="0" applyFont="1" applyFill="1" applyBorder="1" applyAlignment="1" applyProtection="1">
      <alignment horizontal="left" wrapText="1" indent="1"/>
    </xf>
    <xf numFmtId="49" fontId="3" fillId="2" borderId="51" xfId="0" applyNumberFormat="1" applyFont="1" applyFill="1" applyBorder="1" applyAlignment="1" applyProtection="1">
      <alignment horizontal="center"/>
    </xf>
    <xf numFmtId="49" fontId="3" fillId="2" borderId="52" xfId="0" applyNumberFormat="1" applyFont="1" applyFill="1" applyBorder="1" applyAlignment="1" applyProtection="1">
      <alignment horizontal="center"/>
    </xf>
    <xf numFmtId="164" fontId="3" fillId="2" borderId="31" xfId="0" applyNumberFormat="1" applyFont="1" applyFill="1" applyBorder="1" applyAlignment="1" applyProtection="1">
      <alignment horizontal="right"/>
    </xf>
    <xf numFmtId="164" fontId="3" fillId="2" borderId="52" xfId="0" applyNumberFormat="1" applyFont="1" applyFill="1" applyBorder="1" applyAlignment="1" applyProtection="1">
      <alignment horizontal="right"/>
    </xf>
    <xf numFmtId="0" fontId="7" fillId="2" borderId="0" xfId="0" applyFont="1" applyFill="1" applyBorder="1" applyAlignment="1" applyProtection="1">
      <alignment horizontal="left" wrapText="1"/>
    </xf>
    <xf numFmtId="49" fontId="7" fillId="2" borderId="0" xfId="0" applyNumberFormat="1" applyFont="1" applyFill="1" applyBorder="1" applyAlignment="1" applyProtection="1">
      <alignment horizontal="center" wrapText="1"/>
    </xf>
    <xf numFmtId="49" fontId="7" fillId="2" borderId="0" xfId="0" applyNumberFormat="1" applyFont="1" applyFill="1" applyBorder="1" applyAlignment="1" applyProtection="1">
      <alignment horizontal="center"/>
    </xf>
    <xf numFmtId="0" fontId="7" fillId="2" borderId="0" xfId="0" applyFont="1" applyFill="1" applyBorder="1" applyAlignment="1" applyProtection="1">
      <alignment horizontal="left" indent="2"/>
    </xf>
    <xf numFmtId="49" fontId="7" fillId="2" borderId="3" xfId="0" applyNumberFormat="1" applyFont="1" applyFill="1" applyBorder="1" applyAlignment="1" applyProtection="1"/>
    <xf numFmtId="49" fontId="7" fillId="2" borderId="0" xfId="0" applyNumberFormat="1" applyFont="1" applyFill="1" applyBorder="1" applyAlignment="1" applyProtection="1"/>
    <xf numFmtId="0" fontId="7" fillId="2" borderId="0" xfId="0" applyFont="1" applyFill="1" applyAlignment="1" applyProtection="1">
      <alignment horizontal="left" vertical="top" indent="15"/>
    </xf>
    <xf numFmtId="0" fontId="7" fillId="2" borderId="53" xfId="0" applyFont="1" applyFill="1" applyBorder="1" applyAlignment="1" applyProtection="1">
      <alignment vertical="top"/>
    </xf>
    <xf numFmtId="0" fontId="7" fillId="2" borderId="0" xfId="0" applyFont="1" applyFill="1" applyBorder="1" applyAlignment="1" applyProtection="1">
      <alignment vertical="top"/>
    </xf>
    <xf numFmtId="0" fontId="7" fillId="2" borderId="0" xfId="0" applyFont="1" applyFill="1" applyAlignment="1" applyProtection="1">
      <alignment horizontal="left" indent="2"/>
    </xf>
    <xf numFmtId="0" fontId="7" fillId="2" borderId="0" xfId="0" applyFont="1" applyFill="1" applyBorder="1" applyProtection="1"/>
    <xf numFmtId="0" fontId="3" fillId="2" borderId="0" xfId="0" applyFont="1" applyFill="1" applyBorder="1" applyProtection="1"/>
    <xf numFmtId="0" fontId="7" fillId="2" borderId="0" xfId="0" applyFont="1" applyFill="1" applyBorder="1" applyAlignment="1" applyProtection="1">
      <alignment horizontal="left"/>
    </xf>
    <xf numFmtId="0" fontId="7" fillId="2" borderId="0" xfId="0" applyFont="1" applyFill="1" applyAlignment="1" applyProtection="1">
      <alignment horizontal="left"/>
    </xf>
    <xf numFmtId="0" fontId="7" fillId="2" borderId="0" xfId="0" applyFont="1" applyFill="1" applyProtection="1"/>
    <xf numFmtId="0" fontId="1" fillId="2" borderId="0" xfId="0" applyFont="1" applyFill="1" applyBorder="1" applyProtection="1"/>
    <xf numFmtId="0" fontId="7" fillId="2" borderId="0" xfId="0" applyFont="1" applyFill="1" applyBorder="1" applyAlignment="1" applyProtection="1">
      <alignment horizontal="center"/>
    </xf>
    <xf numFmtId="0" fontId="7" fillId="2" borderId="3" xfId="0" applyFont="1" applyFill="1" applyBorder="1" applyProtection="1"/>
    <xf numFmtId="0" fontId="7" fillId="2" borderId="0" xfId="0" applyFont="1" applyFill="1" applyAlignment="1" applyProtection="1">
      <alignment horizontal="center" vertical="top"/>
    </xf>
    <xf numFmtId="49" fontId="7" fillId="2" borderId="0" xfId="0" applyNumberFormat="1" applyFont="1" applyFill="1" applyAlignment="1" applyProtection="1">
      <alignment horizontal="left" vertical="top"/>
    </xf>
    <xf numFmtId="0" fontId="7" fillId="2" borderId="0" xfId="0" applyFont="1" applyFill="1" applyBorder="1" applyAlignment="1" applyProtection="1">
      <alignment horizontal="center" vertical="top"/>
    </xf>
    <xf numFmtId="0" fontId="7" fillId="2" borderId="0" xfId="0" applyFont="1" applyFill="1" applyAlignment="1" applyProtection="1">
      <alignment horizontal="right" indent="2"/>
    </xf>
    <xf numFmtId="0" fontId="7" fillId="2" borderId="3" xfId="0" applyFont="1" applyFill="1" applyBorder="1" applyAlignment="1" applyProtection="1">
      <alignment horizontal="center"/>
    </xf>
    <xf numFmtId="0" fontId="9" fillId="0" borderId="0" xfId="0" applyFont="1" applyProtection="1"/>
    <xf numFmtId="49" fontId="7" fillId="2" borderId="0" xfId="0" applyNumberFormat="1" applyFont="1" applyFill="1" applyAlignment="1" applyProtection="1">
      <alignment horizontal="center" vertical="top"/>
    </xf>
    <xf numFmtId="0" fontId="3" fillId="2" borderId="0" xfId="0" applyFont="1" applyFill="1" applyAlignment="1" applyProtection="1">
      <alignment horizontal="lef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164" fontId="3" fillId="2" borderId="43" xfId="0" applyNumberFormat="1" applyFont="1" applyFill="1" applyBorder="1" applyAlignment="1" applyProtection="1">
      <alignment horizontal="right"/>
      <protection locked="0"/>
    </xf>
    <xf numFmtId="164" fontId="3" fillId="2" borderId="42" xfId="0" applyNumberFormat="1" applyFont="1" applyFill="1" applyBorder="1" applyAlignment="1" applyProtection="1">
      <alignment horizontal="right"/>
      <protection locked="0"/>
    </xf>
    <xf numFmtId="164" fontId="3" fillId="2" borderId="40" xfId="0" applyNumberFormat="1" applyFont="1" applyFill="1" applyBorder="1" applyAlignment="1" applyProtection="1">
      <alignment horizontal="right"/>
      <protection locked="0"/>
    </xf>
    <xf numFmtId="164" fontId="3" fillId="2" borderId="12" xfId="0" applyNumberFormat="1" applyFont="1" applyFill="1" applyBorder="1" applyAlignment="1" applyProtection="1">
      <alignment horizontal="right"/>
      <protection locked="0"/>
    </xf>
    <xf numFmtId="164" fontId="3" fillId="2" borderId="13" xfId="0" applyNumberFormat="1" applyFont="1" applyFill="1" applyBorder="1" applyAlignment="1" applyProtection="1">
      <alignment horizontal="right"/>
      <protection locked="0"/>
    </xf>
    <xf numFmtId="164" fontId="3" fillId="2" borderId="14" xfId="0" applyNumberFormat="1" applyFont="1" applyFill="1" applyBorder="1" applyAlignment="1" applyProtection="1">
      <alignment horizontal="right"/>
      <protection locked="0"/>
    </xf>
    <xf numFmtId="165" fontId="3" fillId="2" borderId="9" xfId="0" applyNumberFormat="1" applyFont="1" applyFill="1" applyBorder="1" applyAlignment="1" applyProtection="1">
      <alignment horizontal="center"/>
      <protection locked="0"/>
    </xf>
    <xf numFmtId="49" fontId="3" fillId="2" borderId="9" xfId="0" applyNumberFormat="1" applyFont="1" applyFill="1" applyBorder="1" applyAlignment="1" applyProtection="1">
      <alignment horizontal="center"/>
      <protection locked="0"/>
    </xf>
    <xf numFmtId="0" fontId="2" fillId="2" borderId="0" xfId="0" applyFont="1" applyFill="1" applyBorder="1" applyAlignment="1" applyProtection="1">
      <alignment horizontal="left" indent="2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7" fillId="2" borderId="0" xfId="0" applyFont="1" applyFill="1" applyBorder="1" applyAlignment="1" applyProtection="1">
      <alignment horizontal="center" vertical="top"/>
    </xf>
    <xf numFmtId="49" fontId="3" fillId="2" borderId="39" xfId="0" applyNumberFormat="1" applyFont="1" applyFill="1" applyBorder="1" applyAlignment="1">
      <alignment horizontal="left"/>
    </xf>
    <xf numFmtId="49" fontId="3" fillId="2" borderId="54" xfId="0" applyNumberFormat="1" applyFont="1" applyFill="1" applyBorder="1" applyAlignment="1">
      <alignment horizontal="left"/>
    </xf>
    <xf numFmtId="49" fontId="3" fillId="7" borderId="55" xfId="0" applyNumberFormat="1" applyFont="1" applyFill="1" applyBorder="1" applyAlignment="1" applyProtection="1">
      <alignment horizontal="right" wrapText="1"/>
    </xf>
    <xf numFmtId="49" fontId="3" fillId="4" borderId="49" xfId="0" applyNumberFormat="1" applyFont="1" applyFill="1" applyBorder="1" applyAlignment="1" applyProtection="1">
      <alignment horizontal="right"/>
    </xf>
    <xf numFmtId="49" fontId="3" fillId="4" borderId="11" xfId="0" applyNumberFormat="1" applyFont="1" applyFill="1" applyBorder="1" applyAlignment="1" applyProtection="1">
      <alignment horizontal="right"/>
    </xf>
    <xf numFmtId="49" fontId="3" fillId="2" borderId="56" xfId="0" applyNumberFormat="1" applyFont="1" applyFill="1" applyBorder="1" applyAlignment="1" applyProtection="1">
      <alignment horizontal="right"/>
    </xf>
    <xf numFmtId="49" fontId="3" fillId="2" borderId="27" xfId="0" applyNumberFormat="1" applyFont="1" applyFill="1" applyBorder="1" applyAlignment="1">
      <alignment horizontal="left"/>
    </xf>
    <xf numFmtId="49" fontId="3" fillId="2" borderId="12" xfId="0" applyNumberFormat="1" applyFont="1" applyFill="1" applyBorder="1" applyAlignment="1">
      <alignment horizontal="left"/>
    </xf>
    <xf numFmtId="49" fontId="3" fillId="2" borderId="40" xfId="0" applyNumberFormat="1" applyFont="1" applyFill="1" applyBorder="1" applyAlignment="1">
      <alignment horizontal="left"/>
    </xf>
    <xf numFmtId="49" fontId="3" fillId="2" borderId="11" xfId="0" applyNumberFormat="1" applyFont="1" applyFill="1" applyBorder="1" applyAlignment="1">
      <alignment horizontal="left"/>
    </xf>
    <xf numFmtId="49" fontId="3" fillId="2" borderId="13" xfId="0" applyNumberFormat="1" applyFont="1" applyFill="1" applyBorder="1" applyAlignment="1">
      <alignment horizontal="left"/>
    </xf>
    <xf numFmtId="49" fontId="3" fillId="2" borderId="0" xfId="0" applyNumberFormat="1" applyFont="1" applyFill="1" applyAlignment="1">
      <alignment horizontal="left"/>
    </xf>
    <xf numFmtId="49" fontId="3" fillId="2" borderId="5" xfId="0" applyNumberFormat="1" applyFont="1" applyFill="1" applyBorder="1" applyAlignment="1">
      <alignment horizontal="left"/>
    </xf>
    <xf numFmtId="49" fontId="10" fillId="0" borderId="0" xfId="0" applyNumberFormat="1" applyFont="1"/>
    <xf numFmtId="0" fontId="2" fillId="2" borderId="0" xfId="0" applyFont="1" applyFill="1" applyBorder="1" applyAlignment="1" applyProtection="1">
      <alignment horizontal="left" indent="2"/>
    </xf>
    <xf numFmtId="0" fontId="3" fillId="2" borderId="12" xfId="0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/>
    </xf>
    <xf numFmtId="49" fontId="3" fillId="2" borderId="22" xfId="0" applyNumberFormat="1" applyFont="1" applyFill="1" applyBorder="1" applyAlignment="1" applyProtection="1">
      <alignment horizontal="center"/>
    </xf>
    <xf numFmtId="49" fontId="3" fillId="2" borderId="14" xfId="0" applyNumberFormat="1" applyFont="1" applyFill="1" applyBorder="1" applyAlignment="1" applyProtection="1">
      <alignment horizontal="center"/>
    </xf>
    <xf numFmtId="164" fontId="3" fillId="2" borderId="14" xfId="0" applyNumberFormat="1" applyFont="1" applyFill="1" applyBorder="1" applyAlignment="1" applyProtection="1">
      <alignment horizontal="right"/>
    </xf>
    <xf numFmtId="164" fontId="3" fillId="2" borderId="13" xfId="0" applyNumberFormat="1" applyFont="1" applyFill="1" applyBorder="1" applyAlignment="1" applyProtection="1">
      <alignment horizontal="right"/>
    </xf>
    <xf numFmtId="164" fontId="3" fillId="2" borderId="10" xfId="0" applyNumberFormat="1" applyFont="1" applyFill="1" applyBorder="1" applyAlignment="1" applyProtection="1">
      <alignment horizontal="right"/>
    </xf>
    <xf numFmtId="49" fontId="3" fillId="2" borderId="40" xfId="0" applyNumberFormat="1" applyFont="1" applyFill="1" applyBorder="1" applyAlignment="1" applyProtection="1">
      <alignment horizontal="right"/>
    </xf>
    <xf numFmtId="49" fontId="7" fillId="0" borderId="27" xfId="0" applyNumberFormat="1" applyFont="1" applyFill="1" applyBorder="1" applyAlignment="1" applyProtection="1">
      <alignment horizontal="center"/>
    </xf>
    <xf numFmtId="164" fontId="3" fillId="0" borderId="2" xfId="0" applyNumberFormat="1" applyFont="1" applyFill="1" applyBorder="1" applyAlignment="1" applyProtection="1">
      <alignment horizontal="right"/>
      <protection locked="0"/>
    </xf>
    <xf numFmtId="164" fontId="3" fillId="4" borderId="40" xfId="0" applyNumberFormat="1" applyFont="1" applyFill="1" applyBorder="1" applyAlignment="1" applyProtection="1">
      <alignment horizontal="right"/>
    </xf>
    <xf numFmtId="49" fontId="3" fillId="8" borderId="2" xfId="0" applyNumberFormat="1" applyFont="1" applyFill="1" applyBorder="1" applyAlignment="1" applyProtection="1">
      <alignment horizontal="center"/>
      <protection locked="0"/>
    </xf>
    <xf numFmtId="49" fontId="3" fillId="8" borderId="17" xfId="0" applyNumberFormat="1" applyFont="1" applyFill="1" applyBorder="1" applyAlignment="1" applyProtection="1">
      <alignment horizontal="center"/>
      <protection locked="0"/>
    </xf>
    <xf numFmtId="49" fontId="3" fillId="2" borderId="40" xfId="0" applyNumberFormat="1" applyFont="1" applyFill="1" applyBorder="1" applyAlignment="1" applyProtection="1">
      <alignment horizontal="center" vertical="center" wrapText="1"/>
    </xf>
    <xf numFmtId="49" fontId="3" fillId="2" borderId="40" xfId="0" applyNumberFormat="1" applyFont="1" applyFill="1" applyBorder="1" applyAlignment="1" applyProtection="1">
      <alignment horizontal="center" vertical="center"/>
    </xf>
    <xf numFmtId="49" fontId="3" fillId="2" borderId="11" xfId="0" applyNumberFormat="1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/>
    </xf>
    <xf numFmtId="0" fontId="2" fillId="2" borderId="0" xfId="0" applyFont="1" applyFill="1" applyBorder="1" applyAlignment="1" applyProtection="1">
      <alignment horizontal="left" indent="2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Border="1" applyAlignment="1" applyProtection="1">
      <alignment horizontal="left" vertical="top" wrapText="1"/>
    </xf>
    <xf numFmtId="0" fontId="3" fillId="2" borderId="12" xfId="0" applyFont="1" applyFill="1" applyBorder="1" applyAlignment="1" applyProtection="1">
      <alignment horizontal="center" vertical="center"/>
    </xf>
    <xf numFmtId="0" fontId="3" fillId="2" borderId="40" xfId="0" applyFont="1" applyFill="1" applyBorder="1" applyAlignment="1" applyProtection="1">
      <alignment horizontal="center" vertical="center" wrapText="1"/>
    </xf>
    <xf numFmtId="0" fontId="3" fillId="2" borderId="40" xfId="0" applyFont="1" applyFill="1" applyBorder="1" applyAlignment="1" applyProtection="1">
      <alignment horizontal="center" vertical="center"/>
    </xf>
    <xf numFmtId="0" fontId="7" fillId="2" borderId="3" xfId="0" applyFont="1" applyFill="1" applyBorder="1" applyAlignment="1" applyProtection="1">
      <alignment horizontal="center"/>
      <protection locked="0"/>
    </xf>
    <xf numFmtId="0" fontId="7" fillId="2" borderId="3" xfId="0" applyFont="1" applyFill="1" applyBorder="1" applyAlignment="1" applyProtection="1">
      <alignment horizontal="center" wrapText="1"/>
      <protection locked="0"/>
    </xf>
    <xf numFmtId="49" fontId="7" fillId="2" borderId="53" xfId="0" applyNumberFormat="1" applyFont="1" applyFill="1" applyBorder="1" applyAlignment="1" applyProtection="1">
      <alignment horizontal="center" vertical="top"/>
    </xf>
    <xf numFmtId="49" fontId="7" fillId="2" borderId="0" xfId="0" applyNumberFormat="1" applyFont="1" applyFill="1" applyBorder="1" applyAlignment="1" applyProtection="1">
      <alignment horizontal="left" wrapText="1" indent="1"/>
    </xf>
    <xf numFmtId="0" fontId="7" fillId="2" borderId="0" xfId="0" applyFont="1" applyFill="1" applyBorder="1" applyAlignment="1" applyProtection="1">
      <alignment horizontal="center" vertical="top"/>
    </xf>
    <xf numFmtId="49" fontId="7" fillId="2" borderId="3" xfId="0" applyNumberFormat="1" applyFont="1" applyFill="1" applyBorder="1" applyAlignment="1" applyProtection="1">
      <alignment horizontal="center"/>
      <protection locked="0"/>
    </xf>
    <xf numFmtId="0" fontId="7" fillId="2" borderId="53" xfId="0" applyFont="1" applyFill="1" applyBorder="1" applyAlignment="1" applyProtection="1">
      <alignment horizontal="center" vertical="top"/>
    </xf>
    <xf numFmtId="0" fontId="7" fillId="2" borderId="0" xfId="0" applyFont="1" applyFill="1" applyBorder="1" applyAlignment="1" applyProtection="1">
      <alignment horizontal="left"/>
      <protection locked="0"/>
    </xf>
    <xf numFmtId="0" fontId="7" fillId="2" borderId="3" xfId="0" applyFont="1" applyFill="1" applyBorder="1" applyAlignment="1" applyProtection="1">
      <alignment horizontal="left"/>
      <protection locked="0"/>
    </xf>
    <xf numFmtId="0" fontId="7" fillId="2" borderId="0" xfId="0" applyFont="1" applyFill="1" applyAlignment="1" applyProtection="1">
      <alignment horizontal="center"/>
    </xf>
    <xf numFmtId="0" fontId="8" fillId="2" borderId="0" xfId="0" applyFont="1" applyFill="1" applyAlignment="1" applyProtection="1">
      <alignment horizontal="center"/>
    </xf>
    <xf numFmtId="49" fontId="3" fillId="2" borderId="57" xfId="0" applyNumberFormat="1" applyFont="1" applyFill="1" applyBorder="1" applyAlignment="1" applyProtection="1">
      <alignment horizontal="center" vertical="center"/>
    </xf>
    <xf numFmtId="49" fontId="3" fillId="2" borderId="53" xfId="0" applyNumberFormat="1" applyFont="1" applyFill="1" applyBorder="1" applyAlignment="1" applyProtection="1">
      <alignment horizontal="center" vertical="center"/>
    </xf>
    <xf numFmtId="164" fontId="3" fillId="4" borderId="54" xfId="0" applyNumberFormat="1" applyFont="1" applyFill="1" applyBorder="1" applyAlignment="1" applyProtection="1">
      <alignment horizontal="right"/>
    </xf>
    <xf numFmtId="164" fontId="3" fillId="4" borderId="58" xfId="0" applyNumberFormat="1" applyFont="1" applyFill="1" applyBorder="1" applyAlignment="1" applyProtection="1">
      <alignment horizontal="right"/>
    </xf>
    <xf numFmtId="164" fontId="3" fillId="4" borderId="40" xfId="0" applyNumberFormat="1" applyFont="1" applyFill="1" applyBorder="1" applyAlignment="1" applyProtection="1">
      <alignment horizontal="right"/>
    </xf>
    <xf numFmtId="164" fontId="3" fillId="4" borderId="9" xfId="0" applyNumberFormat="1" applyFont="1" applyFill="1" applyBorder="1" applyAlignment="1" applyProtection="1">
      <alignment horizontal="right"/>
    </xf>
    <xf numFmtId="49" fontId="3" fillId="2" borderId="11" xfId="0" applyNumberFormat="1" applyFont="1" applyFill="1" applyBorder="1" applyAlignment="1" applyProtection="1">
      <alignment horizontal="center" vertical="center"/>
    </xf>
    <xf numFmtId="0" fontId="3" fillId="2" borderId="49" xfId="0" applyFont="1" applyFill="1" applyBorder="1" applyAlignment="1" applyProtection="1">
      <alignment horizontal="left" wrapText="1"/>
      <protection locked="0"/>
    </xf>
    <xf numFmtId="0" fontId="3" fillId="2" borderId="53" xfId="0" applyFont="1" applyFill="1" applyBorder="1" applyAlignment="1" applyProtection="1">
      <alignment horizontal="left" wrapText="1"/>
      <protection locked="0"/>
    </xf>
    <xf numFmtId="0" fontId="3" fillId="2" borderId="3" xfId="0" applyFont="1" applyFill="1" applyBorder="1" applyAlignment="1" applyProtection="1">
      <alignment horizontal="left" wrapText="1"/>
      <protection locked="0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164" fontId="3" fillId="2" borderId="56" xfId="0" applyNumberFormat="1" applyFont="1" applyFill="1" applyBorder="1" applyAlignment="1" applyProtection="1">
      <alignment horizontal="right"/>
    </xf>
    <xf numFmtId="164" fontId="3" fillId="2" borderId="32" xfId="0" applyNumberFormat="1" applyFont="1" applyFill="1" applyBorder="1" applyAlignment="1" applyProtection="1">
      <alignment horizontal="right"/>
    </xf>
    <xf numFmtId="0" fontId="3" fillId="2" borderId="0" xfId="0" applyFont="1" applyFill="1" applyAlignment="1">
      <alignment horizontal="right" indent="1"/>
    </xf>
    <xf numFmtId="0" fontId="3" fillId="2" borderId="3" xfId="0" applyFont="1" applyFill="1" applyBorder="1" applyAlignment="1">
      <alignment horizontal="left" indent="1"/>
    </xf>
    <xf numFmtId="0" fontId="3" fillId="2" borderId="0" xfId="0" applyFont="1" applyFill="1" applyAlignment="1">
      <alignment horizontal="center"/>
    </xf>
    <xf numFmtId="0" fontId="2" fillId="2" borderId="0" xfId="0" applyFont="1" applyFill="1" applyBorder="1" applyAlignment="1">
      <alignment horizontal="left" vertical="center" indent="2"/>
    </xf>
    <xf numFmtId="0" fontId="3" fillId="9" borderId="18" xfId="0" applyFont="1" applyFill="1" applyBorder="1" applyAlignment="1" applyProtection="1">
      <alignment horizontal="left" wrapText="1" indent="1"/>
    </xf>
    <xf numFmtId="49" fontId="3" fillId="9" borderId="47" xfId="0" applyNumberFormat="1" applyFont="1" applyFill="1" applyBorder="1" applyAlignment="1" applyProtection="1">
      <alignment horizontal="center"/>
    </xf>
    <xf numFmtId="49" fontId="3" fillId="10" borderId="2" xfId="0" applyNumberFormat="1" applyFont="1" applyFill="1" applyBorder="1" applyAlignment="1" applyProtection="1">
      <alignment horizontal="center"/>
      <protection locked="0"/>
    </xf>
    <xf numFmtId="164" fontId="3" fillId="11" borderId="3" xfId="0" applyNumberFormat="1" applyFont="1" applyFill="1" applyBorder="1" applyAlignment="1" applyProtection="1">
      <alignment horizontal="right"/>
      <protection locked="0"/>
    </xf>
    <xf numFmtId="164" fontId="3" fillId="11" borderId="2" xfId="0" applyNumberFormat="1" applyFont="1" applyFill="1" applyBorder="1" applyAlignment="1" applyProtection="1">
      <alignment horizontal="right"/>
      <protection locked="0"/>
    </xf>
    <xf numFmtId="164" fontId="3" fillId="12" borderId="17" xfId="0" applyNumberFormat="1" applyFont="1" applyFill="1" applyBorder="1" applyAlignment="1" applyProtection="1">
      <alignment horizontal="right"/>
    </xf>
    <xf numFmtId="164" fontId="3" fillId="12" borderId="59" xfId="0" applyNumberFormat="1" applyFont="1" applyFill="1" applyBorder="1" applyAlignment="1" applyProtection="1">
      <alignment horizontal="right"/>
    </xf>
    <xf numFmtId="49" fontId="3" fillId="11" borderId="0" xfId="0" applyNumberFormat="1" applyFont="1" applyFill="1" applyBorder="1" applyAlignment="1" applyProtection="1">
      <alignment horizontal="center"/>
    </xf>
    <xf numFmtId="0" fontId="3" fillId="13" borderId="18" xfId="0" applyFont="1" applyFill="1" applyBorder="1" applyAlignment="1" applyProtection="1">
      <alignment horizontal="left" wrapText="1" indent="1"/>
    </xf>
    <xf numFmtId="49" fontId="3" fillId="13" borderId="27" xfId="0" applyNumberFormat="1" applyFont="1" applyFill="1" applyBorder="1" applyAlignment="1" applyProtection="1">
      <alignment horizontal="center"/>
    </xf>
    <xf numFmtId="49" fontId="3" fillId="13" borderId="40" xfId="0" applyNumberFormat="1" applyFont="1" applyFill="1" applyBorder="1" applyAlignment="1" applyProtection="1">
      <alignment horizontal="center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40" xfId="0" applyNumberFormat="1" applyFont="1" applyFill="1" applyBorder="1" applyAlignment="1" applyProtection="1">
      <alignment horizontal="right"/>
    </xf>
    <xf numFmtId="164" fontId="3" fillId="13" borderId="9" xfId="0" applyNumberFormat="1" applyFont="1" applyFill="1" applyBorder="1" applyAlignment="1" applyProtection="1">
      <alignment horizontal="right"/>
    </xf>
    <xf numFmtId="49" fontId="3" fillId="13" borderId="0" xfId="0" applyNumberFormat="1" applyFont="1" applyFill="1" applyBorder="1" applyAlignment="1" applyProtection="1">
      <alignment horizontal="center"/>
    </xf>
    <xf numFmtId="0" fontId="3" fillId="9" borderId="21" xfId="0" applyFont="1" applyFill="1" applyBorder="1" applyAlignment="1" applyProtection="1">
      <alignment horizontal="left" wrapText="1" indent="1"/>
    </xf>
    <xf numFmtId="164" fontId="3" fillId="12" borderId="11" xfId="0" applyNumberFormat="1" applyFont="1" applyFill="1" applyBorder="1" applyAlignment="1" applyProtection="1">
      <alignment horizontal="right"/>
    </xf>
    <xf numFmtId="164" fontId="3" fillId="12" borderId="41" xfId="0" applyNumberFormat="1" applyFont="1" applyFill="1" applyBorder="1" applyAlignment="1" applyProtection="1">
      <alignment horizontal="right"/>
    </xf>
    <xf numFmtId="49" fontId="3" fillId="13" borderId="47" xfId="0" applyNumberFormat="1" applyFont="1" applyFill="1" applyBorder="1" applyAlignment="1" applyProtection="1">
      <alignment horizontal="center"/>
    </xf>
    <xf numFmtId="49" fontId="3" fillId="13" borderId="2" xfId="0" applyNumberFormat="1" applyFont="1" applyFill="1" applyBorder="1" applyAlignment="1" applyProtection="1">
      <alignment horizontal="center"/>
    </xf>
    <xf numFmtId="164" fontId="3" fillId="13" borderId="3" xfId="0" applyNumberFormat="1" applyFont="1" applyFill="1" applyBorder="1" applyAlignment="1" applyProtection="1">
      <alignment horizontal="right"/>
    </xf>
    <xf numFmtId="164" fontId="3" fillId="13" borderId="2" xfId="0" applyNumberFormat="1" applyFont="1" applyFill="1" applyBorder="1" applyAlignment="1" applyProtection="1">
      <alignment horizontal="right"/>
    </xf>
    <xf numFmtId="164" fontId="3" fillId="13" borderId="11" xfId="0" applyNumberFormat="1" applyFont="1" applyFill="1" applyBorder="1" applyAlignment="1" applyProtection="1">
      <alignment horizontal="right"/>
    </xf>
    <xf numFmtId="164" fontId="3" fillId="13" borderId="41" xfId="0" applyNumberFormat="1" applyFont="1" applyFill="1" applyBorder="1" applyAlignment="1" applyProtection="1">
      <alignment horizontal="right"/>
    </xf>
    <xf numFmtId="49" fontId="3" fillId="9" borderId="20" xfId="0" applyNumberFormat="1" applyFont="1" applyFill="1" applyBorder="1" applyAlignment="1" applyProtection="1">
      <alignment horizontal="center"/>
    </xf>
    <xf numFmtId="49" fontId="3" fillId="10" borderId="1" xfId="0" applyNumberFormat="1" applyFont="1" applyFill="1" applyBorder="1" applyAlignment="1" applyProtection="1">
      <alignment horizontal="center"/>
      <protection locked="0"/>
    </xf>
    <xf numFmtId="164" fontId="3" fillId="11" borderId="1" xfId="0" applyNumberFormat="1" applyFont="1" applyFill="1" applyBorder="1" applyAlignment="1" applyProtection="1">
      <alignment horizontal="right"/>
      <protection locked="0"/>
    </xf>
    <xf numFmtId="164" fontId="3" fillId="12" borderId="2" xfId="0" applyNumberFormat="1" applyFont="1" applyFill="1" applyBorder="1" applyAlignment="1" applyProtection="1">
      <alignment horizontal="right"/>
    </xf>
    <xf numFmtId="49" fontId="3" fillId="11" borderId="17" xfId="0" applyNumberFormat="1" applyFont="1" applyFill="1" applyBorder="1" applyAlignment="1" applyProtection="1">
      <alignment horizontal="right"/>
    </xf>
    <xf numFmtId="164" fontId="3" fillId="12" borderId="19" xfId="0" applyNumberFormat="1" applyFont="1" applyFill="1" applyBorder="1" applyAlignment="1" applyProtection="1">
      <alignment horizontal="right"/>
    </xf>
    <xf numFmtId="49" fontId="3" fillId="13" borderId="20" xfId="0" applyNumberFormat="1" applyFont="1" applyFill="1" applyBorder="1" applyAlignment="1" applyProtection="1">
      <alignment horizontal="center"/>
    </xf>
    <xf numFmtId="49" fontId="3" fillId="13" borderId="1" xfId="0" applyNumberFormat="1" applyFont="1" applyFill="1" applyBorder="1" applyAlignment="1" applyProtection="1">
      <alignment horizontal="center"/>
    </xf>
    <xf numFmtId="164" fontId="3" fillId="13" borderId="1" xfId="0" applyNumberFormat="1" applyFont="1" applyFill="1" applyBorder="1" applyAlignment="1" applyProtection="1">
      <alignment horizontal="right"/>
    </xf>
    <xf numFmtId="49" fontId="3" fillId="13" borderId="17" xfId="0" applyNumberFormat="1" applyFont="1" applyFill="1" applyBorder="1" applyAlignment="1" applyProtection="1">
      <alignment horizontal="right"/>
    </xf>
    <xf numFmtId="164" fontId="3" fillId="13" borderId="19" xfId="0" applyNumberFormat="1" applyFont="1" applyFill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106"/>
  <sheetViews>
    <sheetView tabSelected="1" workbookViewId="0">
      <selection sqref="A1:H1"/>
    </sheetView>
  </sheetViews>
  <sheetFormatPr defaultRowHeight="15" x14ac:dyDescent="0.25"/>
  <cols>
    <col min="1" max="1" width="39.5703125" customWidth="1"/>
    <col min="2" max="2" width="6.5703125" customWidth="1"/>
    <col min="3" max="3" width="6.28515625" customWidth="1"/>
    <col min="4" max="9" width="15.7109375" customWidth="1"/>
    <col min="10" max="13" width="15.7109375" hidden="1" customWidth="1"/>
    <col min="14" max="14" width="15.7109375" customWidth="1"/>
  </cols>
  <sheetData>
    <row r="1" spans="1:14" x14ac:dyDescent="0.25">
      <c r="A1" s="251" t="s">
        <v>0</v>
      </c>
      <c r="B1" s="252"/>
      <c r="C1" s="252"/>
      <c r="D1" s="252"/>
      <c r="E1" s="252"/>
      <c r="F1" s="252"/>
      <c r="G1" s="252"/>
      <c r="H1" s="252"/>
      <c r="I1" s="2"/>
      <c r="J1" s="201"/>
      <c r="K1" s="201" t="s">
        <v>97</v>
      </c>
      <c r="N1" s="3"/>
    </row>
    <row r="2" spans="1:14" ht="15.75" thickBot="1" x14ac:dyDescent="0.3">
      <c r="A2" s="253" t="s">
        <v>1</v>
      </c>
      <c r="B2" s="253"/>
      <c r="C2" s="253"/>
      <c r="D2" s="253"/>
      <c r="E2" s="253"/>
      <c r="F2" s="253"/>
      <c r="G2" s="253"/>
      <c r="H2" s="253"/>
      <c r="I2" s="4"/>
      <c r="J2" s="200" t="s">
        <v>36</v>
      </c>
      <c r="K2" s="200" t="s">
        <v>98</v>
      </c>
      <c r="N2" s="21" t="s">
        <v>2</v>
      </c>
    </row>
    <row r="3" spans="1:14" x14ac:dyDescent="0.25">
      <c r="A3" s="250"/>
      <c r="B3" s="250"/>
      <c r="C3" s="250"/>
      <c r="D3" s="250"/>
      <c r="E3" s="250"/>
      <c r="F3" s="250"/>
      <c r="G3" s="250"/>
      <c r="H3" s="250"/>
      <c r="I3" s="18" t="s">
        <v>3</v>
      </c>
      <c r="J3" s="22" t="s">
        <v>149</v>
      </c>
      <c r="K3" s="190" t="s">
        <v>99</v>
      </c>
      <c r="N3" s="24" t="s">
        <v>4</v>
      </c>
    </row>
    <row r="4" spans="1:14" x14ac:dyDescent="0.25">
      <c r="A4" s="6"/>
      <c r="B4" s="256" t="s">
        <v>74</v>
      </c>
      <c r="C4" s="256"/>
      <c r="D4" s="256"/>
      <c r="E4" s="257" t="s">
        <v>145</v>
      </c>
      <c r="F4" s="257"/>
      <c r="G4" s="258"/>
      <c r="H4" s="258"/>
      <c r="I4" s="18" t="s">
        <v>5</v>
      </c>
      <c r="J4" s="196"/>
      <c r="K4" s="197" t="s">
        <v>100</v>
      </c>
      <c r="L4" s="196"/>
      <c r="M4" s="197" t="s">
        <v>102</v>
      </c>
      <c r="N4" s="185">
        <v>43101</v>
      </c>
    </row>
    <row r="5" spans="1:14" ht="23.25" customHeight="1" x14ac:dyDescent="0.25">
      <c r="A5" s="7" t="s">
        <v>6</v>
      </c>
      <c r="B5" s="249" t="s">
        <v>142</v>
      </c>
      <c r="C5" s="249"/>
      <c r="D5" s="249"/>
      <c r="E5" s="249"/>
      <c r="F5" s="249"/>
      <c r="G5" s="249"/>
      <c r="H5" s="249"/>
      <c r="I5" s="19" t="s">
        <v>7</v>
      </c>
      <c r="J5" s="196"/>
      <c r="K5" s="197" t="s">
        <v>101</v>
      </c>
      <c r="L5" s="196"/>
      <c r="M5" s="197" t="s">
        <v>103</v>
      </c>
      <c r="N5" s="186" t="s">
        <v>141</v>
      </c>
    </row>
    <row r="6" spans="1:14" ht="22.5" customHeight="1" x14ac:dyDescent="0.25">
      <c r="A6" s="7" t="s">
        <v>8</v>
      </c>
      <c r="B6" s="247"/>
      <c r="C6" s="247"/>
      <c r="D6" s="247"/>
      <c r="E6" s="247"/>
      <c r="F6" s="247"/>
      <c r="G6" s="247"/>
      <c r="H6" s="247"/>
      <c r="I6" s="19"/>
      <c r="J6" s="201" t="s">
        <v>25</v>
      </c>
      <c r="K6" s="201" t="s">
        <v>104</v>
      </c>
      <c r="L6" s="198"/>
      <c r="M6" s="199" t="s">
        <v>108</v>
      </c>
      <c r="N6" s="186"/>
    </row>
    <row r="7" spans="1:14" ht="22.5" customHeight="1" thickBot="1" x14ac:dyDescent="0.3">
      <c r="A7" s="7" t="s">
        <v>9</v>
      </c>
      <c r="B7" s="247"/>
      <c r="C7" s="247"/>
      <c r="D7" s="247"/>
      <c r="E7" s="247"/>
      <c r="F7" s="247"/>
      <c r="G7" s="247"/>
      <c r="H7" s="247"/>
      <c r="I7" s="18" t="s">
        <v>10</v>
      </c>
      <c r="J7" s="200" t="s">
        <v>148</v>
      </c>
      <c r="K7" s="202" t="s">
        <v>105</v>
      </c>
      <c r="L7" s="198"/>
      <c r="M7" s="199" t="s">
        <v>109</v>
      </c>
      <c r="N7" s="186" t="s">
        <v>150</v>
      </c>
    </row>
    <row r="8" spans="1:14" x14ac:dyDescent="0.25">
      <c r="A8" s="7" t="s">
        <v>11</v>
      </c>
      <c r="B8" s="248"/>
      <c r="C8" s="248"/>
      <c r="D8" s="248"/>
      <c r="E8" s="248"/>
      <c r="F8" s="248"/>
      <c r="G8" s="248"/>
      <c r="H8" s="248"/>
      <c r="I8" s="19" t="s">
        <v>12</v>
      </c>
      <c r="J8" s="23"/>
      <c r="K8" s="191" t="s">
        <v>106</v>
      </c>
      <c r="L8" s="198"/>
      <c r="M8" s="199" t="s">
        <v>110</v>
      </c>
      <c r="N8" s="186"/>
    </row>
    <row r="9" spans="1:14" x14ac:dyDescent="0.25">
      <c r="A9" s="7" t="s">
        <v>13</v>
      </c>
      <c r="B9" s="249"/>
      <c r="C9" s="249"/>
      <c r="D9" s="249"/>
      <c r="E9" s="249"/>
      <c r="F9" s="249"/>
      <c r="G9" s="249"/>
      <c r="H9" s="249"/>
      <c r="I9" s="19" t="s">
        <v>14</v>
      </c>
      <c r="J9" s="198" t="s">
        <v>147</v>
      </c>
      <c r="K9" s="199" t="s">
        <v>107</v>
      </c>
      <c r="L9" s="198"/>
      <c r="M9" s="199" t="s">
        <v>111</v>
      </c>
      <c r="N9" s="186"/>
    </row>
    <row r="10" spans="1:14" x14ac:dyDescent="0.25">
      <c r="A10" s="7" t="s">
        <v>15</v>
      </c>
      <c r="B10" s="247" t="s">
        <v>146</v>
      </c>
      <c r="C10" s="247"/>
      <c r="D10" s="247"/>
      <c r="E10" s="247"/>
      <c r="F10" s="247"/>
      <c r="G10" s="247"/>
      <c r="H10" s="247"/>
      <c r="I10" s="19"/>
      <c r="J10" s="203" t="s">
        <v>143</v>
      </c>
      <c r="K10" s="203" t="s">
        <v>115</v>
      </c>
      <c r="L10" s="198"/>
      <c r="M10" s="199" t="s">
        <v>112</v>
      </c>
      <c r="N10" s="25"/>
    </row>
    <row r="11" spans="1:14" x14ac:dyDescent="0.25">
      <c r="A11" s="7" t="s">
        <v>16</v>
      </c>
      <c r="B11" s="7"/>
      <c r="C11" s="7"/>
      <c r="D11" s="7"/>
      <c r="E11" s="5"/>
      <c r="F11" s="5"/>
      <c r="G11" s="5"/>
      <c r="H11" s="5"/>
      <c r="I11" s="20"/>
      <c r="J11" s="203"/>
      <c r="K11" s="203" t="s">
        <v>116</v>
      </c>
      <c r="L11" s="198"/>
      <c r="M11" s="199" t="s">
        <v>113</v>
      </c>
      <c r="N11" s="25"/>
    </row>
    <row r="12" spans="1:14" ht="15.75" thickBot="1" x14ac:dyDescent="0.3">
      <c r="A12" s="7" t="s">
        <v>17</v>
      </c>
      <c r="B12" s="7"/>
      <c r="C12" s="7"/>
      <c r="D12" s="7"/>
      <c r="E12" s="5"/>
      <c r="F12" s="5"/>
      <c r="G12" s="5"/>
      <c r="H12" s="5"/>
      <c r="I12" s="20" t="s">
        <v>18</v>
      </c>
      <c r="L12" s="198"/>
      <c r="M12" s="199" t="s">
        <v>114</v>
      </c>
      <c r="N12" s="26" t="s">
        <v>19</v>
      </c>
    </row>
    <row r="13" spans="1:14" x14ac:dyDescent="0.25">
      <c r="A13" s="1"/>
      <c r="B13" s="259" t="s">
        <v>20</v>
      </c>
      <c r="C13" s="259"/>
      <c r="D13" s="259"/>
      <c r="E13" s="259"/>
      <c r="F13" s="259"/>
      <c r="G13" s="259"/>
      <c r="H13" s="259"/>
      <c r="I13" s="5"/>
      <c r="J13" s="5"/>
      <c r="K13" s="5"/>
      <c r="L13" s="5"/>
      <c r="M13" s="5"/>
      <c r="N13" s="8"/>
    </row>
    <row r="14" spans="1:14" x14ac:dyDescent="0.25">
      <c r="A14" s="226" t="s">
        <v>119</v>
      </c>
      <c r="B14" s="227" t="s">
        <v>66</v>
      </c>
      <c r="C14" s="227" t="s">
        <v>67</v>
      </c>
      <c r="D14" s="218" t="s">
        <v>68</v>
      </c>
      <c r="E14" s="219" t="s">
        <v>21</v>
      </c>
      <c r="F14" s="219"/>
      <c r="G14" s="219"/>
      <c r="H14" s="219"/>
      <c r="I14" s="219"/>
      <c r="J14" s="27"/>
      <c r="K14" s="188"/>
      <c r="L14" s="27"/>
      <c r="M14" s="188"/>
      <c r="N14" s="27" t="s">
        <v>22</v>
      </c>
    </row>
    <row r="15" spans="1:14" x14ac:dyDescent="0.25">
      <c r="A15" s="226"/>
      <c r="B15" s="228"/>
      <c r="C15" s="228"/>
      <c r="D15" s="218"/>
      <c r="E15" s="218" t="s">
        <v>69</v>
      </c>
      <c r="F15" s="218" t="s">
        <v>70</v>
      </c>
      <c r="G15" s="218" t="s">
        <v>71</v>
      </c>
      <c r="H15" s="218" t="s">
        <v>72</v>
      </c>
      <c r="I15" s="219" t="s">
        <v>23</v>
      </c>
      <c r="J15" s="27"/>
      <c r="K15" s="188"/>
      <c r="L15" s="27"/>
      <c r="M15" s="188"/>
      <c r="N15" s="220" t="s">
        <v>73</v>
      </c>
    </row>
    <row r="16" spans="1:14" x14ac:dyDescent="0.25">
      <c r="A16" s="226"/>
      <c r="B16" s="228"/>
      <c r="C16" s="228"/>
      <c r="D16" s="218"/>
      <c r="E16" s="218"/>
      <c r="F16" s="218"/>
      <c r="G16" s="218"/>
      <c r="H16" s="218"/>
      <c r="I16" s="219"/>
      <c r="J16" s="27"/>
      <c r="K16" s="188"/>
      <c r="L16" s="27"/>
      <c r="M16" s="188"/>
      <c r="N16" s="220"/>
    </row>
    <row r="17" spans="1:14" ht="15.75" thickBot="1" x14ac:dyDescent="0.3">
      <c r="A17" s="28">
        <v>1</v>
      </c>
      <c r="B17" s="29">
        <v>2</v>
      </c>
      <c r="C17" s="29">
        <v>3</v>
      </c>
      <c r="D17" s="30" t="s">
        <v>24</v>
      </c>
      <c r="E17" s="31" t="s">
        <v>25</v>
      </c>
      <c r="F17" s="30" t="s">
        <v>26</v>
      </c>
      <c r="G17" s="30" t="s">
        <v>27</v>
      </c>
      <c r="H17" s="30" t="s">
        <v>28</v>
      </c>
      <c r="I17" s="30" t="s">
        <v>29</v>
      </c>
      <c r="J17" s="32"/>
      <c r="K17" s="32"/>
      <c r="L17" s="32"/>
      <c r="M17" s="32"/>
      <c r="N17" s="32" t="s">
        <v>30</v>
      </c>
    </row>
    <row r="18" spans="1:14" ht="34.5" x14ac:dyDescent="0.25">
      <c r="A18" s="33" t="s">
        <v>118</v>
      </c>
      <c r="B18" s="34" t="s">
        <v>31</v>
      </c>
      <c r="C18" s="35"/>
      <c r="D18" s="36">
        <v>3426530.64</v>
      </c>
      <c r="E18" s="36">
        <v>2952424.25</v>
      </c>
      <c r="F18" s="37">
        <v>0</v>
      </c>
      <c r="G18" s="37">
        <v>0</v>
      </c>
      <c r="H18" s="37">
        <v>0</v>
      </c>
      <c r="I18" s="37">
        <v>2952424.25</v>
      </c>
      <c r="J18" s="38"/>
      <c r="K18" s="38"/>
      <c r="L18" s="38"/>
      <c r="M18" s="38"/>
      <c r="N18" s="39"/>
    </row>
    <row r="19" spans="1:14" ht="23.25" x14ac:dyDescent="0.25">
      <c r="A19" s="40" t="s">
        <v>170</v>
      </c>
      <c r="B19" s="213" t="s">
        <v>168</v>
      </c>
      <c r="C19" s="216" t="s">
        <v>169</v>
      </c>
      <c r="D19" s="15">
        <v>1278943.8</v>
      </c>
      <c r="E19" s="15">
        <v>857795.73</v>
      </c>
      <c r="F19" s="16"/>
      <c r="G19" s="16"/>
      <c r="H19" s="16"/>
      <c r="I19" s="43">
        <f>E19+F19+G19+H19</f>
        <v>857795.73</v>
      </c>
      <c r="J19" s="44" t="s">
        <v>168</v>
      </c>
      <c r="K19" s="44"/>
      <c r="L19" s="44"/>
      <c r="M19" s="44"/>
      <c r="N19" s="45">
        <f>IF(IF(D19="",0,D19)=0,0,(IF(D19&gt;0,IF(I19&gt;D19,0,D19-I19),IF(I19&gt;D19,D19-I19,0))))</f>
        <v>421148.07</v>
      </c>
    </row>
    <row r="20" spans="1:14" x14ac:dyDescent="0.25">
      <c r="A20" s="40" t="s">
        <v>172</v>
      </c>
      <c r="B20" s="213" t="s">
        <v>152</v>
      </c>
      <c r="C20" s="216" t="s">
        <v>171</v>
      </c>
      <c r="D20" s="15">
        <v>2147586.84</v>
      </c>
      <c r="E20" s="15">
        <v>2094628.52</v>
      </c>
      <c r="F20" s="16"/>
      <c r="G20" s="16"/>
      <c r="H20" s="16"/>
      <c r="I20" s="43">
        <f>E20+F20+G20+H20</f>
        <v>2094628.52</v>
      </c>
      <c r="J20" s="44" t="s">
        <v>152</v>
      </c>
      <c r="K20" s="44"/>
      <c r="L20" s="44"/>
      <c r="M20" s="44"/>
      <c r="N20" s="45">
        <f>IF(IF(D20="",0,D20)=0,0,(IF(D20&gt;0,IF(I20&gt;D20,0,D20-I20),IF(I20&gt;D20,D20-I20,0))))</f>
        <v>52958.32</v>
      </c>
    </row>
    <row r="21" spans="1:14" ht="0.75" customHeight="1" thickBot="1" x14ac:dyDescent="0.3">
      <c r="A21" s="51"/>
      <c r="B21" s="52"/>
      <c r="C21" s="53"/>
      <c r="D21" s="54"/>
      <c r="E21" s="54"/>
      <c r="F21" s="54"/>
      <c r="G21" s="54"/>
      <c r="H21" s="54"/>
      <c r="I21" s="54"/>
      <c r="J21" s="55"/>
      <c r="K21" s="55"/>
      <c r="L21" s="55"/>
      <c r="M21" s="55"/>
      <c r="N21" s="56"/>
    </row>
    <row r="22" spans="1:14" x14ac:dyDescent="0.25">
      <c r="A22" s="223"/>
      <c r="B22" s="223"/>
      <c r="C22" s="223"/>
      <c r="D22" s="223"/>
      <c r="E22" s="223"/>
      <c r="F22" s="223"/>
      <c r="G22" s="223"/>
      <c r="H22" s="223"/>
      <c r="I22" s="223"/>
      <c r="J22" s="223"/>
      <c r="K22" s="223"/>
      <c r="L22" s="223"/>
      <c r="M22" s="223"/>
      <c r="N22" s="223"/>
    </row>
    <row r="23" spans="1:14" x14ac:dyDescent="0.25">
      <c r="A23" s="60"/>
      <c r="B23" s="222" t="s">
        <v>32</v>
      </c>
      <c r="C23" s="222"/>
      <c r="D23" s="222"/>
      <c r="E23" s="222"/>
      <c r="F23" s="222"/>
      <c r="G23" s="222"/>
      <c r="H23" s="222"/>
      <c r="I23" s="222"/>
      <c r="J23" s="61"/>
      <c r="K23" s="187"/>
      <c r="L23" s="61"/>
      <c r="M23" s="187"/>
      <c r="N23" s="62" t="s">
        <v>65</v>
      </c>
    </row>
    <row r="24" spans="1:14" x14ac:dyDescent="0.25">
      <c r="A24" s="226" t="s">
        <v>119</v>
      </c>
      <c r="B24" s="227" t="s">
        <v>66</v>
      </c>
      <c r="C24" s="227" t="s">
        <v>67</v>
      </c>
      <c r="D24" s="218" t="s">
        <v>68</v>
      </c>
      <c r="E24" s="219" t="s">
        <v>21</v>
      </c>
      <c r="F24" s="219"/>
      <c r="G24" s="219"/>
      <c r="H24" s="219"/>
      <c r="I24" s="219"/>
      <c r="J24" s="27"/>
      <c r="K24" s="188"/>
      <c r="L24" s="27"/>
      <c r="M24" s="188"/>
      <c r="N24" s="27" t="s">
        <v>22</v>
      </c>
    </row>
    <row r="25" spans="1:14" x14ac:dyDescent="0.25">
      <c r="A25" s="226"/>
      <c r="B25" s="228"/>
      <c r="C25" s="228"/>
      <c r="D25" s="218"/>
      <c r="E25" s="218" t="s">
        <v>69</v>
      </c>
      <c r="F25" s="218" t="s">
        <v>70</v>
      </c>
      <c r="G25" s="218" t="s">
        <v>71</v>
      </c>
      <c r="H25" s="218" t="s">
        <v>72</v>
      </c>
      <c r="I25" s="219" t="s">
        <v>23</v>
      </c>
      <c r="J25" s="27"/>
      <c r="K25" s="188"/>
      <c r="L25" s="27"/>
      <c r="M25" s="188"/>
      <c r="N25" s="220" t="s">
        <v>73</v>
      </c>
    </row>
    <row r="26" spans="1:14" x14ac:dyDescent="0.25">
      <c r="A26" s="226"/>
      <c r="B26" s="228"/>
      <c r="C26" s="228"/>
      <c r="D26" s="218"/>
      <c r="E26" s="218"/>
      <c r="F26" s="218"/>
      <c r="G26" s="218"/>
      <c r="H26" s="218"/>
      <c r="I26" s="219"/>
      <c r="J26" s="27"/>
      <c r="K26" s="188"/>
      <c r="L26" s="27"/>
      <c r="M26" s="188"/>
      <c r="N26" s="220"/>
    </row>
    <row r="27" spans="1:14" ht="15.75" thickBot="1" x14ac:dyDescent="0.3">
      <c r="A27" s="63">
        <v>1</v>
      </c>
      <c r="B27" s="29">
        <v>2</v>
      </c>
      <c r="C27" s="29">
        <v>3</v>
      </c>
      <c r="D27" s="30" t="s">
        <v>24</v>
      </c>
      <c r="E27" s="31" t="s">
        <v>25</v>
      </c>
      <c r="F27" s="30" t="s">
        <v>26</v>
      </c>
      <c r="G27" s="30" t="s">
        <v>27</v>
      </c>
      <c r="H27" s="30" t="s">
        <v>28</v>
      </c>
      <c r="I27" s="30" t="s">
        <v>29</v>
      </c>
      <c r="J27" s="32"/>
      <c r="K27" s="32"/>
      <c r="L27" s="32"/>
      <c r="M27" s="32"/>
      <c r="N27" s="32" t="s">
        <v>30</v>
      </c>
    </row>
    <row r="28" spans="1:14" ht="45.75" x14ac:dyDescent="0.25">
      <c r="A28" s="33" t="s">
        <v>120</v>
      </c>
      <c r="B28" s="64" t="s">
        <v>33</v>
      </c>
      <c r="C28" s="65" t="s">
        <v>34</v>
      </c>
      <c r="D28" s="66">
        <v>3722990.84</v>
      </c>
      <c r="E28" s="36">
        <v>2875502.25</v>
      </c>
      <c r="F28" s="37">
        <v>0</v>
      </c>
      <c r="G28" s="37">
        <v>0</v>
      </c>
      <c r="H28" s="37">
        <v>0</v>
      </c>
      <c r="I28" s="37">
        <v>2875502.25</v>
      </c>
      <c r="J28" s="38"/>
      <c r="K28" s="38"/>
      <c r="L28" s="38"/>
      <c r="M28" s="38"/>
      <c r="N28" s="39">
        <v>847488.59</v>
      </c>
    </row>
    <row r="29" spans="1:14" ht="68.25" x14ac:dyDescent="0.25">
      <c r="A29" s="46" t="s">
        <v>153</v>
      </c>
      <c r="B29" s="69"/>
      <c r="C29" s="70" t="s">
        <v>152</v>
      </c>
      <c r="D29" s="48">
        <v>299229.78000000003</v>
      </c>
      <c r="E29" s="47">
        <v>134022.29999999999</v>
      </c>
      <c r="F29" s="48"/>
      <c r="G29" s="48"/>
      <c r="H29" s="48"/>
      <c r="I29" s="48">
        <v>134022.29999999999</v>
      </c>
      <c r="J29" s="49" t="s">
        <v>151</v>
      </c>
      <c r="K29" s="49"/>
      <c r="L29" s="49"/>
      <c r="M29" s="49"/>
      <c r="N29" s="50">
        <v>165207.48000000001</v>
      </c>
    </row>
    <row r="30" spans="1:14" ht="23.25" x14ac:dyDescent="0.25">
      <c r="A30" s="46" t="s">
        <v>156</v>
      </c>
      <c r="B30" s="69"/>
      <c r="C30" s="70" t="s">
        <v>155</v>
      </c>
      <c r="D30" s="48">
        <v>299229.78000000003</v>
      </c>
      <c r="E30" s="47">
        <v>134022.29999999999</v>
      </c>
      <c r="F30" s="48"/>
      <c r="G30" s="48"/>
      <c r="H30" s="48"/>
      <c r="I30" s="48">
        <v>134022.29999999999</v>
      </c>
      <c r="J30" s="49" t="s">
        <v>154</v>
      </c>
      <c r="K30" s="49"/>
      <c r="L30" s="49"/>
      <c r="M30" s="49"/>
      <c r="N30" s="50">
        <v>165207.48000000001</v>
      </c>
    </row>
    <row r="31" spans="1:14" x14ac:dyDescent="0.25">
      <c r="A31" s="40" t="s">
        <v>157</v>
      </c>
      <c r="B31" s="67"/>
      <c r="C31" s="217" t="s">
        <v>158</v>
      </c>
      <c r="D31" s="16">
        <v>229823.18</v>
      </c>
      <c r="E31" s="15">
        <v>102954.71</v>
      </c>
      <c r="F31" s="16"/>
      <c r="G31" s="16"/>
      <c r="H31" s="16"/>
      <c r="I31" s="43">
        <f>E31+F31+G31+H31</f>
        <v>102954.71</v>
      </c>
      <c r="J31" s="44" t="s">
        <v>158</v>
      </c>
      <c r="K31" s="44"/>
      <c r="L31" s="44"/>
      <c r="M31" s="44"/>
      <c r="N31" s="45">
        <f>IF(IF(D31="",0,D31)=0,0,(IF(D31&gt;0,IF(I31&gt;D31,0,D31-I31),IF(I31&gt;D31,D31-I31,0))))</f>
        <v>126868.47</v>
      </c>
    </row>
    <row r="32" spans="1:14" ht="45.75" x14ac:dyDescent="0.25">
      <c r="A32" s="40" t="s">
        <v>160</v>
      </c>
      <c r="B32" s="67"/>
      <c r="C32" s="217" t="s">
        <v>159</v>
      </c>
      <c r="D32" s="16">
        <v>69406.600000000006</v>
      </c>
      <c r="E32" s="15">
        <v>31067.59</v>
      </c>
      <c r="F32" s="16"/>
      <c r="G32" s="16"/>
      <c r="H32" s="16"/>
      <c r="I32" s="43">
        <f>E32+F32+G32+H32</f>
        <v>31067.59</v>
      </c>
      <c r="J32" s="44" t="s">
        <v>159</v>
      </c>
      <c r="K32" s="44"/>
      <c r="L32" s="44"/>
      <c r="M32" s="44"/>
      <c r="N32" s="45">
        <f>IF(IF(D32="",0,D32)=0,0,(IF(D32&gt;0,IF(I32&gt;D32,0,D32-I32),IF(I32&gt;D32,D32-I32,0))))</f>
        <v>38339.01</v>
      </c>
    </row>
    <row r="33" spans="1:14" ht="34.5" x14ac:dyDescent="0.25">
      <c r="A33" s="46" t="s">
        <v>162</v>
      </c>
      <c r="B33" s="69"/>
      <c r="C33" s="70" t="s">
        <v>33</v>
      </c>
      <c r="D33" s="48">
        <v>3423761.06</v>
      </c>
      <c r="E33" s="47">
        <v>2741479.95</v>
      </c>
      <c r="F33" s="48"/>
      <c r="G33" s="48"/>
      <c r="H33" s="48"/>
      <c r="I33" s="48">
        <v>2741479.95</v>
      </c>
      <c r="J33" s="49" t="s">
        <v>161</v>
      </c>
      <c r="K33" s="49"/>
      <c r="L33" s="49"/>
      <c r="M33" s="49"/>
      <c r="N33" s="50">
        <v>682281.11</v>
      </c>
    </row>
    <row r="34" spans="1:14" ht="34.5" x14ac:dyDescent="0.25">
      <c r="A34" s="46" t="s">
        <v>165</v>
      </c>
      <c r="B34" s="69"/>
      <c r="C34" s="70" t="s">
        <v>164</v>
      </c>
      <c r="D34" s="48">
        <v>3423761.06</v>
      </c>
      <c r="E34" s="47">
        <v>2741479.95</v>
      </c>
      <c r="F34" s="48"/>
      <c r="G34" s="48"/>
      <c r="H34" s="48"/>
      <c r="I34" s="48">
        <v>2741479.95</v>
      </c>
      <c r="J34" s="49" t="s">
        <v>163</v>
      </c>
      <c r="K34" s="49"/>
      <c r="L34" s="49"/>
      <c r="M34" s="49"/>
      <c r="N34" s="50">
        <v>682281.11</v>
      </c>
    </row>
    <row r="35" spans="1:14" ht="34.5" x14ac:dyDescent="0.25">
      <c r="A35" s="40" t="s">
        <v>167</v>
      </c>
      <c r="B35" s="67"/>
      <c r="C35" s="217" t="s">
        <v>166</v>
      </c>
      <c r="D35" s="16">
        <v>3423761.06</v>
      </c>
      <c r="E35" s="15">
        <v>2741479.95</v>
      </c>
      <c r="F35" s="16"/>
      <c r="G35" s="16"/>
      <c r="H35" s="16"/>
      <c r="I35" s="43">
        <f>E35+F35+G35+H35</f>
        <v>2741479.95</v>
      </c>
      <c r="J35" s="44" t="s">
        <v>166</v>
      </c>
      <c r="K35" s="44"/>
      <c r="L35" s="44"/>
      <c r="M35" s="44"/>
      <c r="N35" s="45">
        <f>IF(IF(D35="",0,D35)=0,0,(IF(D35&gt;0,IF(I35&gt;D35,0,D35-I35),IF(I35&gt;D35,D35-I35,0))))</f>
        <v>682281.11</v>
      </c>
    </row>
    <row r="36" spans="1:14" ht="0.75" customHeight="1" thickBot="1" x14ac:dyDescent="0.3">
      <c r="A36" s="71"/>
      <c r="B36" s="72"/>
      <c r="C36" s="73"/>
      <c r="D36" s="73"/>
      <c r="E36" s="73"/>
      <c r="F36" s="73"/>
      <c r="G36" s="73"/>
      <c r="H36" s="73"/>
      <c r="I36" s="73"/>
      <c r="J36" s="74"/>
      <c r="K36" s="74"/>
      <c r="L36" s="74"/>
      <c r="M36" s="74"/>
      <c r="N36" s="75"/>
    </row>
    <row r="37" spans="1:14" ht="15.75" thickBot="1" x14ac:dyDescent="0.3">
      <c r="A37" s="76"/>
      <c r="B37" s="77"/>
      <c r="C37" s="78"/>
      <c r="D37" s="77"/>
      <c r="E37" s="77"/>
      <c r="F37" s="77"/>
      <c r="G37" s="77"/>
      <c r="H37" s="77"/>
      <c r="I37" s="77"/>
      <c r="J37" s="78"/>
      <c r="K37" s="78"/>
      <c r="L37" s="78"/>
      <c r="M37" s="78"/>
      <c r="N37" s="79"/>
    </row>
    <row r="38" spans="1:14" ht="28.5" customHeight="1" thickBot="1" x14ac:dyDescent="0.3">
      <c r="A38" s="80" t="s">
        <v>121</v>
      </c>
      <c r="B38" s="81">
        <v>450</v>
      </c>
      <c r="C38" s="82" t="s">
        <v>34</v>
      </c>
      <c r="D38" s="83">
        <f>D18-D28</f>
        <v>-296460.2</v>
      </c>
      <c r="E38" s="83">
        <f>E18-E28</f>
        <v>76922</v>
      </c>
      <c r="F38" s="83">
        <f>F18-F28</f>
        <v>0</v>
      </c>
      <c r="G38" s="83">
        <f>G18-G28</f>
        <v>0</v>
      </c>
      <c r="H38" s="83">
        <f>H18-H28</f>
        <v>0</v>
      </c>
      <c r="I38" s="83">
        <f>I18-I28</f>
        <v>76922</v>
      </c>
      <c r="J38" s="84"/>
      <c r="K38" s="85"/>
      <c r="L38" s="85"/>
      <c r="M38" s="85"/>
      <c r="N38" s="86" t="s">
        <v>34</v>
      </c>
    </row>
    <row r="39" spans="1:14" x14ac:dyDescent="0.25">
      <c r="A39" s="224"/>
      <c r="B39" s="224"/>
      <c r="C39" s="224"/>
      <c r="D39" s="224"/>
      <c r="E39" s="224"/>
      <c r="F39" s="224"/>
      <c r="G39" s="224"/>
      <c r="H39" s="224"/>
      <c r="I39" s="224"/>
      <c r="J39" s="224"/>
      <c r="K39" s="224"/>
      <c r="L39" s="224"/>
      <c r="M39" s="224"/>
      <c r="N39" s="224"/>
    </row>
    <row r="40" spans="1:14" x14ac:dyDescent="0.25">
      <c r="A40" s="60"/>
      <c r="B40" s="222" t="s">
        <v>35</v>
      </c>
      <c r="C40" s="222"/>
      <c r="D40" s="222"/>
      <c r="E40" s="222"/>
      <c r="F40" s="222"/>
      <c r="G40" s="222"/>
      <c r="H40" s="222"/>
      <c r="I40" s="222"/>
      <c r="J40" s="61"/>
      <c r="K40" s="187"/>
      <c r="L40" s="61"/>
      <c r="M40" s="187"/>
      <c r="N40" s="87" t="s">
        <v>139</v>
      </c>
    </row>
    <row r="41" spans="1:14" x14ac:dyDescent="0.25">
      <c r="A41" s="226" t="s">
        <v>119</v>
      </c>
      <c r="B41" s="227" t="s">
        <v>66</v>
      </c>
      <c r="C41" s="227" t="s">
        <v>67</v>
      </c>
      <c r="D41" s="218" t="s">
        <v>68</v>
      </c>
      <c r="E41" s="219" t="s">
        <v>21</v>
      </c>
      <c r="F41" s="219"/>
      <c r="G41" s="219"/>
      <c r="H41" s="219"/>
      <c r="I41" s="219"/>
      <c r="J41" s="27"/>
      <c r="K41" s="188"/>
      <c r="L41" s="27"/>
      <c r="M41" s="188"/>
      <c r="N41" s="27" t="s">
        <v>22</v>
      </c>
    </row>
    <row r="42" spans="1:14" x14ac:dyDescent="0.25">
      <c r="A42" s="226"/>
      <c r="B42" s="228"/>
      <c r="C42" s="228"/>
      <c r="D42" s="218"/>
      <c r="E42" s="218" t="s">
        <v>69</v>
      </c>
      <c r="F42" s="218" t="s">
        <v>70</v>
      </c>
      <c r="G42" s="218" t="s">
        <v>71</v>
      </c>
      <c r="H42" s="218" t="s">
        <v>72</v>
      </c>
      <c r="I42" s="219" t="s">
        <v>23</v>
      </c>
      <c r="J42" s="27"/>
      <c r="K42" s="188"/>
      <c r="L42" s="27"/>
      <c r="M42" s="188"/>
      <c r="N42" s="220" t="s">
        <v>73</v>
      </c>
    </row>
    <row r="43" spans="1:14" x14ac:dyDescent="0.25">
      <c r="A43" s="226"/>
      <c r="B43" s="228"/>
      <c r="C43" s="228"/>
      <c r="D43" s="218"/>
      <c r="E43" s="218"/>
      <c r="F43" s="218"/>
      <c r="G43" s="218"/>
      <c r="H43" s="218"/>
      <c r="I43" s="219"/>
      <c r="J43" s="27"/>
      <c r="K43" s="188"/>
      <c r="L43" s="27"/>
      <c r="M43" s="188"/>
      <c r="N43" s="220"/>
    </row>
    <row r="44" spans="1:14" ht="15.75" thickBot="1" x14ac:dyDescent="0.3">
      <c r="A44" s="28">
        <v>1</v>
      </c>
      <c r="B44" s="29">
        <v>2</v>
      </c>
      <c r="C44" s="29">
        <v>3</v>
      </c>
      <c r="D44" s="30" t="s">
        <v>24</v>
      </c>
      <c r="E44" s="31" t="s">
        <v>25</v>
      </c>
      <c r="F44" s="30" t="s">
        <v>26</v>
      </c>
      <c r="G44" s="30" t="s">
        <v>27</v>
      </c>
      <c r="H44" s="30" t="s">
        <v>28</v>
      </c>
      <c r="I44" s="30" t="s">
        <v>29</v>
      </c>
      <c r="J44" s="32"/>
      <c r="K44" s="32"/>
      <c r="L44" s="32"/>
      <c r="M44" s="32"/>
      <c r="N44" s="32" t="s">
        <v>30</v>
      </c>
    </row>
    <row r="45" spans="1:14" ht="57" x14ac:dyDescent="0.25">
      <c r="A45" s="88" t="s">
        <v>122</v>
      </c>
      <c r="B45" s="34" t="s">
        <v>36</v>
      </c>
      <c r="C45" s="89"/>
      <c r="D45" s="90">
        <v>296460.2</v>
      </c>
      <c r="E45" s="90">
        <v>-76922</v>
      </c>
      <c r="F45" s="90">
        <v>0</v>
      </c>
      <c r="G45" s="90">
        <v>0</v>
      </c>
      <c r="H45" s="90">
        <v>0</v>
      </c>
      <c r="I45" s="90">
        <v>-76922</v>
      </c>
      <c r="J45" s="91"/>
      <c r="K45" s="91"/>
      <c r="L45" s="91"/>
      <c r="M45" s="192"/>
      <c r="N45" s="92">
        <v>373382.2</v>
      </c>
    </row>
    <row r="46" spans="1:14" ht="48.75" x14ac:dyDescent="0.25">
      <c r="A46" s="93" t="s">
        <v>123</v>
      </c>
      <c r="B46" s="94" t="s">
        <v>37</v>
      </c>
      <c r="C46" s="35"/>
      <c r="D46" s="36">
        <v>0</v>
      </c>
      <c r="E46" s="36">
        <v>0</v>
      </c>
      <c r="F46" s="36">
        <v>0</v>
      </c>
      <c r="G46" s="37">
        <v>0</v>
      </c>
      <c r="H46" s="37">
        <v>0</v>
      </c>
      <c r="I46" s="37">
        <v>0</v>
      </c>
      <c r="J46" s="38"/>
      <c r="K46" s="38"/>
      <c r="L46" s="38"/>
      <c r="M46" s="38"/>
      <c r="N46" s="95">
        <v>0</v>
      </c>
    </row>
    <row r="47" spans="1:14" x14ac:dyDescent="0.25">
      <c r="A47" s="260"/>
      <c r="B47" s="284"/>
      <c r="C47" s="285"/>
      <c r="D47" s="286"/>
      <c r="E47" s="286"/>
      <c r="F47" s="286"/>
      <c r="G47" s="264"/>
      <c r="H47" s="264"/>
      <c r="I47" s="287">
        <f>E47+F47+G47+H47</f>
        <v>0</v>
      </c>
      <c r="J47" s="288"/>
      <c r="K47" s="288"/>
      <c r="L47" s="288"/>
      <c r="M47" s="288"/>
      <c r="N47" s="289">
        <f>IF(IF(D47="",0,D47)=0,0,(IF(D47&gt;0,IF(I47&gt;D47,0,D47-I47),IF(I47&gt;D47,D47-I47,0))))</f>
        <v>0</v>
      </c>
    </row>
    <row r="48" spans="1:14" hidden="1" x14ac:dyDescent="0.25">
      <c r="A48" s="268"/>
      <c r="B48" s="290"/>
      <c r="C48" s="291"/>
      <c r="D48" s="292"/>
      <c r="E48" s="292"/>
      <c r="F48" s="292"/>
      <c r="G48" s="281"/>
      <c r="H48" s="281"/>
      <c r="I48" s="281"/>
      <c r="J48" s="293"/>
      <c r="K48" s="293"/>
      <c r="L48" s="293"/>
      <c r="M48" s="293"/>
      <c r="N48" s="294"/>
    </row>
    <row r="49" spans="1:14" hidden="1" x14ac:dyDescent="0.25">
      <c r="A49" s="97"/>
      <c r="B49" s="98"/>
      <c r="C49" s="96"/>
      <c r="D49" s="41"/>
      <c r="E49" s="41"/>
      <c r="F49" s="41"/>
      <c r="G49" s="42"/>
      <c r="H49" s="42"/>
      <c r="I49" s="42"/>
      <c r="J49" s="44"/>
      <c r="K49" s="44"/>
      <c r="L49" s="44"/>
      <c r="M49" s="44"/>
      <c r="N49" s="99"/>
    </row>
    <row r="50" spans="1:14" ht="24.75" x14ac:dyDescent="0.25">
      <c r="A50" s="93" t="s">
        <v>124</v>
      </c>
      <c r="B50" s="94" t="s">
        <v>38</v>
      </c>
      <c r="C50" s="35" t="s">
        <v>96</v>
      </c>
      <c r="D50" s="177">
        <f t="shared" ref="D50:I50" si="0">D51+D52</f>
        <v>0</v>
      </c>
      <c r="E50" s="101">
        <f t="shared" si="0"/>
        <v>0</v>
      </c>
      <c r="F50" s="101">
        <f t="shared" si="0"/>
        <v>0</v>
      </c>
      <c r="G50" s="101">
        <f t="shared" si="0"/>
        <v>0</v>
      </c>
      <c r="H50" s="101">
        <f t="shared" si="0"/>
        <v>0</v>
      </c>
      <c r="I50" s="101">
        <f t="shared" si="0"/>
        <v>0</v>
      </c>
      <c r="J50" s="102"/>
      <c r="K50" s="102"/>
      <c r="L50" s="102"/>
      <c r="M50" s="193"/>
      <c r="N50" s="103">
        <f>N51+N52</f>
        <v>0</v>
      </c>
    </row>
    <row r="51" spans="1:14" x14ac:dyDescent="0.25">
      <c r="A51" s="104" t="s">
        <v>39</v>
      </c>
      <c r="B51" s="105" t="s">
        <v>40</v>
      </c>
      <c r="C51" s="35" t="s">
        <v>41</v>
      </c>
      <c r="D51" s="15"/>
      <c r="E51" s="15"/>
      <c r="F51" s="15"/>
      <c r="G51" s="16"/>
      <c r="H51" s="16"/>
      <c r="I51" s="43">
        <f>E51+F51+G51+H51</f>
        <v>0</v>
      </c>
      <c r="J51" s="44"/>
      <c r="K51" s="44"/>
      <c r="L51" s="44"/>
      <c r="M51" s="44"/>
      <c r="N51" s="45">
        <f>IF(IF(D51="",0,D51)=0,0,(IF(D51&gt;0,IF(I51&gt;D51,0,D51-I51),IF(I51&gt;D51,D51-I51,0))))</f>
        <v>0</v>
      </c>
    </row>
    <row r="52" spans="1:14" x14ac:dyDescent="0.25">
      <c r="A52" s="104" t="s">
        <v>42</v>
      </c>
      <c r="B52" s="105" t="s">
        <v>43</v>
      </c>
      <c r="C52" s="35" t="s">
        <v>44</v>
      </c>
      <c r="D52" s="15"/>
      <c r="E52" s="15"/>
      <c r="F52" s="15"/>
      <c r="G52" s="16"/>
      <c r="H52" s="16"/>
      <c r="I52" s="43">
        <f>E52+F52+G52+H52</f>
        <v>0</v>
      </c>
      <c r="J52" s="44"/>
      <c r="K52" s="44"/>
      <c r="L52" s="44"/>
      <c r="M52" s="44"/>
      <c r="N52" s="45">
        <f>IF(IF(D52="",0,D52)=0,0,(IF(D52&gt;0,IF(I52&gt;D52,0,D52-I52),IF(I52&gt;D52,D52-I52,0))))</f>
        <v>0</v>
      </c>
    </row>
    <row r="53" spans="1:14" ht="24" x14ac:dyDescent="0.25">
      <c r="A53" s="93" t="s">
        <v>125</v>
      </c>
      <c r="B53" s="94" t="s">
        <v>45</v>
      </c>
      <c r="C53" s="35"/>
      <c r="D53" s="36">
        <v>0</v>
      </c>
      <c r="E53" s="36">
        <v>0</v>
      </c>
      <c r="F53" s="36">
        <v>0</v>
      </c>
      <c r="G53" s="37">
        <v>0</v>
      </c>
      <c r="H53" s="37">
        <v>0</v>
      </c>
      <c r="I53" s="37">
        <v>0</v>
      </c>
      <c r="J53" s="38"/>
      <c r="K53" s="38"/>
      <c r="L53" s="38"/>
      <c r="M53" s="38"/>
      <c r="N53" s="95">
        <v>0</v>
      </c>
    </row>
    <row r="54" spans="1:14" x14ac:dyDescent="0.25">
      <c r="A54" s="260"/>
      <c r="B54" s="284"/>
      <c r="C54" s="285"/>
      <c r="D54" s="286"/>
      <c r="E54" s="286"/>
      <c r="F54" s="286"/>
      <c r="G54" s="264"/>
      <c r="H54" s="264"/>
      <c r="I54" s="287">
        <f>E54+F54+G54+H54</f>
        <v>0</v>
      </c>
      <c r="J54" s="288"/>
      <c r="K54" s="288"/>
      <c r="L54" s="288"/>
      <c r="M54" s="288"/>
      <c r="N54" s="289">
        <f>IF(IF(D54="",0,D54)=0,0,(IF(D54&gt;0,IF(I54&gt;D54,0,D54-I54),IF(I54&gt;D54,D54-I54,0))))</f>
        <v>0</v>
      </c>
    </row>
    <row r="55" spans="1:14" hidden="1" x14ac:dyDescent="0.25">
      <c r="A55" s="268"/>
      <c r="B55" s="290"/>
      <c r="C55" s="291"/>
      <c r="D55" s="292"/>
      <c r="E55" s="292"/>
      <c r="F55" s="292"/>
      <c r="G55" s="281"/>
      <c r="H55" s="281"/>
      <c r="I55" s="281"/>
      <c r="J55" s="293"/>
      <c r="K55" s="293"/>
      <c r="L55" s="293"/>
      <c r="M55" s="293"/>
      <c r="N55" s="294"/>
    </row>
    <row r="56" spans="1:14" ht="18" hidden="1" customHeight="1" thickBot="1" x14ac:dyDescent="0.3">
      <c r="A56" s="97"/>
      <c r="B56" s="207"/>
      <c r="C56" s="208"/>
      <c r="D56" s="209"/>
      <c r="E56" s="209"/>
      <c r="F56" s="209"/>
      <c r="G56" s="210"/>
      <c r="H56" s="210"/>
      <c r="I56" s="210"/>
      <c r="J56" s="125"/>
      <c r="K56" s="125"/>
      <c r="L56" s="125"/>
      <c r="M56" s="125"/>
      <c r="N56" s="211"/>
    </row>
    <row r="57" spans="1:14" ht="15" customHeight="1" x14ac:dyDescent="0.25">
      <c r="A57" s="60"/>
      <c r="B57" s="127"/>
      <c r="C57" s="127"/>
      <c r="D57" s="128"/>
      <c r="E57" s="129"/>
      <c r="F57" s="129"/>
      <c r="G57" s="129"/>
      <c r="H57" s="129"/>
      <c r="I57" s="129"/>
      <c r="J57" s="130"/>
      <c r="K57" s="130"/>
      <c r="L57" s="130"/>
      <c r="M57" s="130"/>
      <c r="N57" s="87" t="s">
        <v>140</v>
      </c>
    </row>
    <row r="58" spans="1:14" ht="15" customHeight="1" x14ac:dyDescent="0.25">
      <c r="A58" s="226" t="s">
        <v>119</v>
      </c>
      <c r="B58" s="227" t="s">
        <v>66</v>
      </c>
      <c r="C58" s="227" t="s">
        <v>67</v>
      </c>
      <c r="D58" s="218" t="s">
        <v>68</v>
      </c>
      <c r="E58" s="219" t="s">
        <v>21</v>
      </c>
      <c r="F58" s="219"/>
      <c r="G58" s="219"/>
      <c r="H58" s="219"/>
      <c r="I58" s="219"/>
      <c r="J58" s="206"/>
      <c r="K58" s="206"/>
      <c r="L58" s="206"/>
      <c r="M58" s="206"/>
      <c r="N58" s="206" t="s">
        <v>22</v>
      </c>
    </row>
    <row r="59" spans="1:14" ht="15" customHeight="1" x14ac:dyDescent="0.25">
      <c r="A59" s="226"/>
      <c r="B59" s="228"/>
      <c r="C59" s="228"/>
      <c r="D59" s="218"/>
      <c r="E59" s="218" t="s">
        <v>69</v>
      </c>
      <c r="F59" s="218" t="s">
        <v>70</v>
      </c>
      <c r="G59" s="218" t="s">
        <v>71</v>
      </c>
      <c r="H59" s="218" t="s">
        <v>72</v>
      </c>
      <c r="I59" s="219" t="s">
        <v>23</v>
      </c>
      <c r="J59" s="206"/>
      <c r="K59" s="206"/>
      <c r="L59" s="206"/>
      <c r="M59" s="206"/>
      <c r="N59" s="220" t="s">
        <v>73</v>
      </c>
    </row>
    <row r="60" spans="1:14" ht="15" customHeight="1" x14ac:dyDescent="0.25">
      <c r="A60" s="226"/>
      <c r="B60" s="228"/>
      <c r="C60" s="228"/>
      <c r="D60" s="218"/>
      <c r="E60" s="218"/>
      <c r="F60" s="218"/>
      <c r="G60" s="218"/>
      <c r="H60" s="218"/>
      <c r="I60" s="219"/>
      <c r="J60" s="206"/>
      <c r="K60" s="206"/>
      <c r="L60" s="206"/>
      <c r="M60" s="206"/>
      <c r="N60" s="220"/>
    </row>
    <row r="61" spans="1:14" ht="15" customHeight="1" thickBot="1" x14ac:dyDescent="0.3">
      <c r="A61" s="205">
        <v>1</v>
      </c>
      <c r="B61" s="29">
        <v>2</v>
      </c>
      <c r="C61" s="29">
        <v>3</v>
      </c>
      <c r="D61" s="30" t="s">
        <v>24</v>
      </c>
      <c r="E61" s="31" t="s">
        <v>25</v>
      </c>
      <c r="F61" s="30" t="s">
        <v>26</v>
      </c>
      <c r="G61" s="30" t="s">
        <v>27</v>
      </c>
      <c r="H61" s="30" t="s">
        <v>28</v>
      </c>
      <c r="I61" s="30" t="s">
        <v>29</v>
      </c>
      <c r="J61" s="32"/>
      <c r="K61" s="32"/>
      <c r="L61" s="32"/>
      <c r="M61" s="32"/>
      <c r="N61" s="32" t="s">
        <v>30</v>
      </c>
    </row>
    <row r="62" spans="1:14" x14ac:dyDescent="0.25">
      <c r="A62" s="106" t="s">
        <v>46</v>
      </c>
      <c r="B62" s="105" t="s">
        <v>47</v>
      </c>
      <c r="C62" s="35" t="s">
        <v>96</v>
      </c>
      <c r="D62" s="15">
        <v>296460.2</v>
      </c>
      <c r="E62" s="36">
        <f>E63+E64</f>
        <v>-76922</v>
      </c>
      <c r="F62" s="36">
        <f>F63+F64</f>
        <v>0</v>
      </c>
      <c r="G62" s="36">
        <f>G63+G64</f>
        <v>0</v>
      </c>
      <c r="H62" s="36">
        <f>H63+H64</f>
        <v>0</v>
      </c>
      <c r="I62" s="36">
        <f>I63+I64</f>
        <v>-76922</v>
      </c>
      <c r="J62" s="44"/>
      <c r="K62" s="44"/>
      <c r="L62" s="44"/>
      <c r="M62" s="44"/>
      <c r="N62" s="107">
        <f>IF(IF(D62="",0,D62)=0,0,(IF(D62&gt;0,IF(I62&gt;D62,0,D62-I62),IF(I62&gt;D62,D62-I62,0))))</f>
        <v>373382.2</v>
      </c>
    </row>
    <row r="63" spans="1:14" x14ac:dyDescent="0.25">
      <c r="A63" s="104" t="s">
        <v>126</v>
      </c>
      <c r="B63" s="105" t="s">
        <v>48</v>
      </c>
      <c r="C63" s="35" t="s">
        <v>41</v>
      </c>
      <c r="D63" s="17"/>
      <c r="E63" s="15">
        <v>-2960366.38</v>
      </c>
      <c r="F63" s="15"/>
      <c r="G63" s="16"/>
      <c r="H63" s="214"/>
      <c r="I63" s="43">
        <f>E63+F63+G63+H63</f>
        <v>-2960366.38</v>
      </c>
      <c r="J63" s="68"/>
      <c r="K63" s="68"/>
      <c r="L63" s="68"/>
      <c r="M63" s="68"/>
      <c r="N63" s="108" t="s">
        <v>34</v>
      </c>
    </row>
    <row r="64" spans="1:14" x14ac:dyDescent="0.25">
      <c r="A64" s="104" t="s">
        <v>127</v>
      </c>
      <c r="B64" s="105" t="s">
        <v>49</v>
      </c>
      <c r="C64" s="35" t="s">
        <v>44</v>
      </c>
      <c r="D64" s="17"/>
      <c r="E64" s="15">
        <v>2883444.38</v>
      </c>
      <c r="F64" s="15"/>
      <c r="G64" s="16"/>
      <c r="H64" s="214"/>
      <c r="I64" s="43">
        <f>E64+F64+G64+H64</f>
        <v>2883444.38</v>
      </c>
      <c r="J64" s="68"/>
      <c r="K64" s="68"/>
      <c r="L64" s="68"/>
      <c r="M64" s="68"/>
      <c r="N64" s="108" t="s">
        <v>34</v>
      </c>
    </row>
    <row r="65" spans="1:14" ht="48.75" x14ac:dyDescent="0.25">
      <c r="A65" s="106" t="s">
        <v>128</v>
      </c>
      <c r="B65" s="105" t="s">
        <v>50</v>
      </c>
      <c r="C65" s="109" t="s">
        <v>96</v>
      </c>
      <c r="D65" s="177">
        <f t="shared" ref="D65:I65" si="1">D66+D67</f>
        <v>0</v>
      </c>
      <c r="E65" s="177">
        <f t="shared" si="1"/>
        <v>0</v>
      </c>
      <c r="F65" s="177">
        <f t="shared" si="1"/>
        <v>0</v>
      </c>
      <c r="G65" s="177">
        <f t="shared" si="1"/>
        <v>0</v>
      </c>
      <c r="H65" s="177">
        <f t="shared" si="1"/>
        <v>0</v>
      </c>
      <c r="I65" s="215">
        <f t="shared" si="1"/>
        <v>0</v>
      </c>
      <c r="J65" s="111"/>
      <c r="K65" s="111"/>
      <c r="L65" s="111"/>
      <c r="M65" s="111"/>
      <c r="N65" s="107">
        <f>IF(IF(D65="",0,D65)=0,0,(IF(D65&gt;0,IF(I65&gt;D65,0,D65-I65),IF(I65&gt;D65,D65-I65,0))))</f>
        <v>0</v>
      </c>
    </row>
    <row r="66" spans="1:14" ht="15" customHeight="1" x14ac:dyDescent="0.25">
      <c r="A66" s="104" t="s">
        <v>137</v>
      </c>
      <c r="B66" s="94" t="s">
        <v>52</v>
      </c>
      <c r="C66" s="112" t="s">
        <v>41</v>
      </c>
      <c r="D66" s="113"/>
      <c r="E66" s="179"/>
      <c r="F66" s="180"/>
      <c r="G66" s="179"/>
      <c r="H66" s="113"/>
      <c r="I66" s="43">
        <f>E66+F66+G66+H66</f>
        <v>0</v>
      </c>
      <c r="J66" s="114"/>
      <c r="K66" s="114"/>
      <c r="L66" s="114"/>
      <c r="M66" s="114"/>
      <c r="N66" s="115" t="s">
        <v>34</v>
      </c>
    </row>
    <row r="67" spans="1:14" ht="15" customHeight="1" x14ac:dyDescent="0.25">
      <c r="A67" s="104" t="s">
        <v>138</v>
      </c>
      <c r="B67" s="105" t="s">
        <v>53</v>
      </c>
      <c r="C67" s="116" t="s">
        <v>44</v>
      </c>
      <c r="D67" s="117"/>
      <c r="E67" s="181"/>
      <c r="F67" s="182"/>
      <c r="G67" s="181"/>
      <c r="H67" s="117"/>
      <c r="I67" s="43">
        <f>E67+F67+G67+H67</f>
        <v>0</v>
      </c>
      <c r="J67" s="118"/>
      <c r="K67" s="118"/>
      <c r="L67" s="118"/>
      <c r="M67" s="118"/>
      <c r="N67" s="108" t="s">
        <v>34</v>
      </c>
    </row>
    <row r="68" spans="1:14" ht="48.75" x14ac:dyDescent="0.25">
      <c r="A68" s="106" t="s">
        <v>129</v>
      </c>
      <c r="B68" s="105" t="s">
        <v>54</v>
      </c>
      <c r="C68" s="109" t="s">
        <v>96</v>
      </c>
      <c r="D68" s="177">
        <f>D69+D70</f>
        <v>0</v>
      </c>
      <c r="E68" s="177">
        <f>E69+E70</f>
        <v>0</v>
      </c>
      <c r="F68" s="177">
        <f>F69+F70</f>
        <v>0</v>
      </c>
      <c r="G68" s="117">
        <v>0</v>
      </c>
      <c r="H68" s="117">
        <v>0</v>
      </c>
      <c r="I68" s="177">
        <f>I69+I70</f>
        <v>0</v>
      </c>
      <c r="J68" s="119"/>
      <c r="K68" s="119"/>
      <c r="L68" s="119"/>
      <c r="M68" s="194"/>
      <c r="N68" s="178">
        <f>N69+N70</f>
        <v>0</v>
      </c>
    </row>
    <row r="69" spans="1:14" ht="23.25" x14ac:dyDescent="0.25">
      <c r="A69" s="104" t="s">
        <v>130</v>
      </c>
      <c r="B69" s="94" t="s">
        <v>55</v>
      </c>
      <c r="C69" s="112"/>
      <c r="D69" s="179"/>
      <c r="E69" s="179"/>
      <c r="F69" s="180"/>
      <c r="G69" s="113"/>
      <c r="H69" s="113"/>
      <c r="I69" s="43">
        <f>E69+F69+G69+H69</f>
        <v>0</v>
      </c>
      <c r="J69" s="120"/>
      <c r="K69" s="120"/>
      <c r="L69" s="120"/>
      <c r="M69" s="212"/>
      <c r="N69" s="107">
        <f>IF(IF(D69="",0,D69)=0,0,(IF(D69&gt;0,IF(I69&gt;D69,0,D69-I69),IF(I69&gt;D69,D69-I69,0))))</f>
        <v>0</v>
      </c>
    </row>
    <row r="70" spans="1:14" ht="24" thickBot="1" x14ac:dyDescent="0.3">
      <c r="A70" s="104" t="s">
        <v>131</v>
      </c>
      <c r="B70" s="121" t="s">
        <v>56</v>
      </c>
      <c r="C70" s="122"/>
      <c r="D70" s="183"/>
      <c r="E70" s="183"/>
      <c r="F70" s="184"/>
      <c r="G70" s="123"/>
      <c r="H70" s="123"/>
      <c r="I70" s="124">
        <f>E70+F70+G70+H70</f>
        <v>0</v>
      </c>
      <c r="J70" s="125"/>
      <c r="K70" s="125"/>
      <c r="L70" s="125"/>
      <c r="M70" s="195"/>
      <c r="N70" s="126">
        <f>IF(IF(D70="",0,D70)=0,0,(IF(D70&gt;0,IF(I70&gt;D70,0,D70-I70),IF(I70&gt;D70,D70-I70,0))))</f>
        <v>0</v>
      </c>
    </row>
    <row r="71" spans="1:14" ht="48.75" x14ac:dyDescent="0.25">
      <c r="A71" s="106" t="s">
        <v>132</v>
      </c>
      <c r="B71" s="34" t="s">
        <v>57</v>
      </c>
      <c r="C71" s="109" t="s">
        <v>96</v>
      </c>
      <c r="D71" s="100">
        <f t="shared" ref="D71:I71" si="2">D72+D73</f>
        <v>0</v>
      </c>
      <c r="E71" s="100">
        <f t="shared" si="2"/>
        <v>0</v>
      </c>
      <c r="F71" s="100">
        <f t="shared" si="2"/>
        <v>0</v>
      </c>
      <c r="G71" s="100">
        <f t="shared" si="2"/>
        <v>0</v>
      </c>
      <c r="H71" s="100">
        <f t="shared" si="2"/>
        <v>0</v>
      </c>
      <c r="I71" s="100">
        <f t="shared" si="2"/>
        <v>0</v>
      </c>
      <c r="J71" s="119"/>
      <c r="K71" s="119"/>
      <c r="L71" s="119"/>
      <c r="M71" s="38"/>
      <c r="N71" s="39">
        <f>N72+N73</f>
        <v>0</v>
      </c>
    </row>
    <row r="72" spans="1:14" ht="34.5" x14ac:dyDescent="0.25">
      <c r="A72" s="104" t="s">
        <v>133</v>
      </c>
      <c r="B72" s="94" t="s">
        <v>58</v>
      </c>
      <c r="C72" s="112"/>
      <c r="D72" s="179"/>
      <c r="E72" s="179"/>
      <c r="F72" s="180"/>
      <c r="G72" s="179"/>
      <c r="H72" s="179"/>
      <c r="I72" s="131">
        <f>E72+F72+G72+H72</f>
        <v>0</v>
      </c>
      <c r="J72" s="120"/>
      <c r="K72" s="120"/>
      <c r="L72" s="120"/>
      <c r="M72" s="120"/>
      <c r="N72" s="107">
        <f>IF(IF(D72="",0,D72)=0,0,(IF(D72&gt;0,IF(I72&gt;D72,0,D72-I72),IF(I72&gt;D72,D72-I72,0))))</f>
        <v>0</v>
      </c>
    </row>
    <row r="73" spans="1:14" ht="35.25" thickBot="1" x14ac:dyDescent="0.3">
      <c r="A73" s="132" t="s">
        <v>134</v>
      </c>
      <c r="B73" s="121" t="s">
        <v>59</v>
      </c>
      <c r="C73" s="122"/>
      <c r="D73" s="183"/>
      <c r="E73" s="183"/>
      <c r="F73" s="184"/>
      <c r="G73" s="183"/>
      <c r="H73" s="183"/>
      <c r="I73" s="124">
        <f>E73+F73+G73+H73</f>
        <v>0</v>
      </c>
      <c r="J73" s="125"/>
      <c r="K73" s="125"/>
      <c r="L73" s="125"/>
      <c r="M73" s="125"/>
      <c r="N73" s="133">
        <f>IF(IF(D73="",0,D73)=0,0,(IF(D73&gt;0,IF(I73&gt;D73,0,D73-I73),IF(I73&gt;D73,D73-I73,0))))</f>
        <v>0</v>
      </c>
    </row>
    <row r="74" spans="1:14" x14ac:dyDescent="0.25">
      <c r="A74" s="225"/>
      <c r="B74" s="225"/>
      <c r="C74" s="225"/>
      <c r="D74" s="225"/>
      <c r="E74" s="225"/>
      <c r="F74" s="225"/>
      <c r="G74" s="225"/>
      <c r="H74" s="225"/>
      <c r="I74" s="225"/>
      <c r="J74" s="225"/>
      <c r="K74" s="225"/>
      <c r="L74" s="225"/>
      <c r="M74" s="225"/>
      <c r="N74" s="225"/>
    </row>
    <row r="75" spans="1:14" x14ac:dyDescent="0.25">
      <c r="A75" s="134"/>
      <c r="B75" s="222" t="s">
        <v>75</v>
      </c>
      <c r="C75" s="222"/>
      <c r="D75" s="222"/>
      <c r="E75" s="222"/>
      <c r="F75" s="222"/>
      <c r="G75" s="222"/>
      <c r="H75" s="222"/>
      <c r="I75" s="222"/>
      <c r="J75" s="136"/>
      <c r="K75" s="136"/>
      <c r="L75" s="136"/>
      <c r="M75" s="136"/>
      <c r="N75" s="135"/>
    </row>
    <row r="76" spans="1:14" x14ac:dyDescent="0.25">
      <c r="A76" s="134"/>
      <c r="B76" s="204"/>
      <c r="C76" s="204"/>
      <c r="D76" s="204"/>
      <c r="E76" s="204"/>
      <c r="F76" s="204"/>
      <c r="G76" s="204"/>
      <c r="H76" s="221"/>
      <c r="I76" s="221"/>
      <c r="J76" s="136"/>
      <c r="K76" s="136"/>
      <c r="L76" s="136"/>
      <c r="M76" s="136"/>
      <c r="N76" s="135"/>
    </row>
    <row r="77" spans="1:14" x14ac:dyDescent="0.25">
      <c r="A77" s="226" t="s">
        <v>117</v>
      </c>
      <c r="B77" s="227" t="s">
        <v>76</v>
      </c>
      <c r="C77" s="227" t="s">
        <v>77</v>
      </c>
      <c r="D77" s="219" t="s">
        <v>60</v>
      </c>
      <c r="E77" s="219"/>
      <c r="F77" s="219"/>
      <c r="G77" s="219"/>
      <c r="H77" s="219"/>
      <c r="I77" s="246"/>
      <c r="J77" s="137"/>
      <c r="K77" s="137"/>
      <c r="L77" s="137"/>
      <c r="M77" s="137"/>
      <c r="N77" s="135"/>
    </row>
    <row r="78" spans="1:14" x14ac:dyDescent="0.25">
      <c r="A78" s="226"/>
      <c r="B78" s="228"/>
      <c r="C78" s="227"/>
      <c r="D78" s="218" t="s">
        <v>78</v>
      </c>
      <c r="E78" s="218" t="s">
        <v>79</v>
      </c>
      <c r="F78" s="218" t="s">
        <v>80</v>
      </c>
      <c r="G78" s="218" t="s">
        <v>72</v>
      </c>
      <c r="H78" s="219" t="s">
        <v>23</v>
      </c>
      <c r="I78" s="246"/>
      <c r="J78" s="137"/>
      <c r="K78" s="137"/>
      <c r="L78" s="137"/>
      <c r="M78" s="137"/>
      <c r="N78" s="135"/>
    </row>
    <row r="79" spans="1:14" x14ac:dyDescent="0.25">
      <c r="A79" s="226"/>
      <c r="B79" s="228"/>
      <c r="C79" s="227"/>
      <c r="D79" s="218"/>
      <c r="E79" s="218"/>
      <c r="F79" s="218"/>
      <c r="G79" s="218"/>
      <c r="H79" s="219"/>
      <c r="I79" s="246"/>
      <c r="J79" s="137"/>
      <c r="K79" s="137"/>
      <c r="L79" s="137"/>
      <c r="M79" s="137"/>
      <c r="N79" s="135"/>
    </row>
    <row r="80" spans="1:14" x14ac:dyDescent="0.25">
      <c r="A80" s="226"/>
      <c r="B80" s="228"/>
      <c r="C80" s="227"/>
      <c r="D80" s="218"/>
      <c r="E80" s="218"/>
      <c r="F80" s="218"/>
      <c r="G80" s="218"/>
      <c r="H80" s="219"/>
      <c r="I80" s="246"/>
      <c r="J80" s="137"/>
      <c r="K80" s="137"/>
      <c r="L80" s="137"/>
      <c r="M80" s="137"/>
      <c r="N80" s="135"/>
    </row>
    <row r="81" spans="1:14" ht="15.75" thickBot="1" x14ac:dyDescent="0.3">
      <c r="A81" s="28">
        <v>1</v>
      </c>
      <c r="B81" s="29">
        <v>2</v>
      </c>
      <c r="C81" s="29">
        <v>3</v>
      </c>
      <c r="D81" s="31" t="s">
        <v>24</v>
      </c>
      <c r="E81" s="31" t="s">
        <v>25</v>
      </c>
      <c r="F81" s="30" t="s">
        <v>26</v>
      </c>
      <c r="G81" s="30" t="s">
        <v>27</v>
      </c>
      <c r="H81" s="240" t="s">
        <v>28</v>
      </c>
      <c r="I81" s="241"/>
      <c r="J81" s="137"/>
      <c r="K81" s="137"/>
      <c r="L81" s="137"/>
      <c r="M81" s="137"/>
      <c r="N81" s="135"/>
    </row>
    <row r="82" spans="1:14" ht="48" x14ac:dyDescent="0.25">
      <c r="A82" s="138" t="s">
        <v>135</v>
      </c>
      <c r="B82" s="34" t="s">
        <v>61</v>
      </c>
      <c r="C82" s="65" t="s">
        <v>34</v>
      </c>
      <c r="D82" s="66">
        <v>0</v>
      </c>
      <c r="E82" s="139">
        <v>0</v>
      </c>
      <c r="F82" s="66">
        <v>0</v>
      </c>
      <c r="G82" s="66">
        <v>0</v>
      </c>
      <c r="H82" s="242">
        <v>0</v>
      </c>
      <c r="I82" s="243"/>
      <c r="J82" s="135"/>
      <c r="K82" s="135"/>
      <c r="L82" s="135"/>
      <c r="M82" s="135"/>
      <c r="N82" s="135"/>
    </row>
    <row r="83" spans="1:14" x14ac:dyDescent="0.25">
      <c r="A83" s="275"/>
      <c r="B83" s="261"/>
      <c r="C83" s="262"/>
      <c r="D83" s="263"/>
      <c r="E83" s="264"/>
      <c r="F83" s="263"/>
      <c r="G83" s="264"/>
      <c r="H83" s="276">
        <f>D83+E83+F83+G83</f>
        <v>0</v>
      </c>
      <c r="I83" s="277"/>
      <c r="J83" s="267"/>
      <c r="K83" s="267"/>
      <c r="L83" s="267"/>
      <c r="M83" s="135"/>
      <c r="N83" s="135"/>
    </row>
    <row r="84" spans="1:14" hidden="1" x14ac:dyDescent="0.25">
      <c r="A84" s="268"/>
      <c r="B84" s="278"/>
      <c r="C84" s="279"/>
      <c r="D84" s="280"/>
      <c r="E84" s="281"/>
      <c r="F84" s="280"/>
      <c r="G84" s="281"/>
      <c r="H84" s="282"/>
      <c r="I84" s="283"/>
      <c r="J84" s="274"/>
      <c r="K84" s="274"/>
      <c r="L84" s="274"/>
      <c r="M84" s="140"/>
      <c r="N84" s="135"/>
    </row>
    <row r="85" spans="1:14" hidden="1" x14ac:dyDescent="0.25">
      <c r="A85" s="141"/>
      <c r="B85" s="142"/>
      <c r="C85" s="143"/>
      <c r="D85" s="144"/>
      <c r="E85" s="110"/>
      <c r="F85" s="144"/>
      <c r="G85" s="110"/>
      <c r="H85" s="144"/>
      <c r="I85" s="145"/>
      <c r="J85" s="135"/>
      <c r="K85" s="135"/>
      <c r="L85" s="135"/>
      <c r="M85" s="135"/>
      <c r="N85" s="135"/>
    </row>
    <row r="86" spans="1:14" ht="24" x14ac:dyDescent="0.25">
      <c r="A86" s="146" t="s">
        <v>136</v>
      </c>
      <c r="B86" s="105" t="s">
        <v>62</v>
      </c>
      <c r="C86" s="109" t="s">
        <v>34</v>
      </c>
      <c r="D86" s="100">
        <v>0</v>
      </c>
      <c r="E86" s="100">
        <v>0</v>
      </c>
      <c r="F86" s="100">
        <v>0</v>
      </c>
      <c r="G86" s="100">
        <v>0</v>
      </c>
      <c r="H86" s="244">
        <v>0</v>
      </c>
      <c r="I86" s="245"/>
      <c r="J86" s="135"/>
      <c r="K86" s="135"/>
      <c r="L86" s="135"/>
      <c r="M86" s="135"/>
      <c r="N86" s="135"/>
    </row>
    <row r="87" spans="1:14" x14ac:dyDescent="0.25">
      <c r="A87" s="260"/>
      <c r="B87" s="261"/>
      <c r="C87" s="262"/>
      <c r="D87" s="263"/>
      <c r="E87" s="264"/>
      <c r="F87" s="263"/>
      <c r="G87" s="264"/>
      <c r="H87" s="265">
        <f>D87+E87+F87+G87</f>
        <v>0</v>
      </c>
      <c r="I87" s="266"/>
      <c r="J87" s="267"/>
      <c r="K87" s="267"/>
      <c r="L87" s="267"/>
      <c r="M87" s="135"/>
      <c r="N87" s="135"/>
    </row>
    <row r="88" spans="1:14" ht="15" hidden="1" customHeight="1" x14ac:dyDescent="0.25">
      <c r="A88" s="268"/>
      <c r="B88" s="269"/>
      <c r="C88" s="270"/>
      <c r="D88" s="271"/>
      <c r="E88" s="271"/>
      <c r="F88" s="271"/>
      <c r="G88" s="271"/>
      <c r="H88" s="272"/>
      <c r="I88" s="273"/>
      <c r="J88" s="274"/>
      <c r="K88" s="274"/>
      <c r="L88" s="274"/>
      <c r="M88" s="140"/>
      <c r="N88" s="135"/>
    </row>
    <row r="89" spans="1:14" ht="0.75" customHeight="1" thickBot="1" x14ac:dyDescent="0.3">
      <c r="A89" s="141"/>
      <c r="B89" s="147"/>
      <c r="C89" s="148"/>
      <c r="D89" s="149"/>
      <c r="E89" s="150"/>
      <c r="F89" s="149" t="s">
        <v>51</v>
      </c>
      <c r="G89" s="150"/>
      <c r="H89" s="254"/>
      <c r="I89" s="255"/>
      <c r="J89" s="135"/>
      <c r="K89" s="135"/>
      <c r="L89" s="135"/>
      <c r="M89" s="135"/>
      <c r="N89" s="135"/>
    </row>
    <row r="90" spans="1:14" x14ac:dyDescent="0.25">
      <c r="A90" s="225"/>
      <c r="B90" s="225"/>
      <c r="C90" s="225"/>
      <c r="D90" s="225"/>
      <c r="E90" s="225"/>
      <c r="F90" s="225"/>
      <c r="G90" s="225"/>
      <c r="H90" s="225"/>
      <c r="I90" s="225"/>
      <c r="J90" s="135"/>
      <c r="K90" s="135"/>
      <c r="L90" s="135"/>
      <c r="M90" s="135"/>
      <c r="N90" s="135"/>
    </row>
    <row r="91" spans="1:14" ht="15" customHeight="1" x14ac:dyDescent="0.25">
      <c r="A91" s="151"/>
      <c r="B91" s="152"/>
      <c r="C91" s="152"/>
      <c r="D91" s="153"/>
      <c r="E91" s="232" t="s">
        <v>91</v>
      </c>
      <c r="F91" s="232"/>
      <c r="G91" s="232"/>
      <c r="H91" s="153"/>
      <c r="I91" s="153"/>
      <c r="J91" s="153"/>
      <c r="K91" s="153"/>
      <c r="L91" s="153"/>
      <c r="M91" s="153"/>
      <c r="N91" s="135"/>
    </row>
    <row r="92" spans="1:14" x14ac:dyDescent="0.25">
      <c r="A92" s="154" t="s">
        <v>92</v>
      </c>
      <c r="B92" s="230" t="s">
        <v>144</v>
      </c>
      <c r="C92" s="230"/>
      <c r="D92" s="230"/>
      <c r="E92" s="232"/>
      <c r="F92" s="232"/>
      <c r="G92" s="232"/>
      <c r="H92" s="234"/>
      <c r="I92" s="234"/>
      <c r="J92" s="155"/>
      <c r="K92" s="156"/>
      <c r="L92" s="156"/>
      <c r="M92" s="156"/>
      <c r="N92" s="156"/>
    </row>
    <row r="93" spans="1:14" x14ac:dyDescent="0.25">
      <c r="A93" s="157" t="s">
        <v>90</v>
      </c>
      <c r="B93" s="231" t="s">
        <v>81</v>
      </c>
      <c r="C93" s="231"/>
      <c r="D93" s="231"/>
      <c r="E93" s="58"/>
      <c r="F93" s="233" t="s">
        <v>83</v>
      </c>
      <c r="G93" s="233"/>
      <c r="H93" s="235" t="s">
        <v>81</v>
      </c>
      <c r="I93" s="235"/>
      <c r="J93" s="158"/>
      <c r="K93" s="159"/>
      <c r="L93" s="159"/>
      <c r="M93" s="159"/>
      <c r="N93" s="159"/>
    </row>
    <row r="94" spans="1:14" x14ac:dyDescent="0.25">
      <c r="A94" s="160" t="s">
        <v>93</v>
      </c>
      <c r="B94" s="229" t="s">
        <v>143</v>
      </c>
      <c r="C94" s="229"/>
      <c r="D94" s="229"/>
      <c r="E94" s="156"/>
      <c r="F94" s="161"/>
      <c r="G94" s="161"/>
      <c r="H94" s="161"/>
      <c r="I94" s="161"/>
      <c r="J94" s="161"/>
      <c r="K94" s="161"/>
      <c r="L94" s="161"/>
      <c r="M94" s="161"/>
      <c r="N94" s="162"/>
    </row>
    <row r="95" spans="1:14" x14ac:dyDescent="0.25">
      <c r="A95" s="157" t="s">
        <v>94</v>
      </c>
      <c r="B95" s="235" t="s">
        <v>95</v>
      </c>
      <c r="C95" s="235"/>
      <c r="D95" s="235"/>
      <c r="E95" s="159"/>
      <c r="F95" s="161"/>
      <c r="G95" s="236"/>
      <c r="H95" s="236"/>
      <c r="I95" s="236"/>
      <c r="J95" s="163"/>
      <c r="K95" s="163"/>
      <c r="L95" s="163"/>
      <c r="M95" s="163"/>
      <c r="N95" s="162"/>
    </row>
    <row r="96" spans="1:14" ht="16.5" customHeight="1" x14ac:dyDescent="0.25">
      <c r="A96" s="164"/>
      <c r="B96" s="164"/>
      <c r="C96" s="164"/>
      <c r="D96" s="239" t="s">
        <v>63</v>
      </c>
      <c r="E96" s="239"/>
      <c r="F96" s="165"/>
      <c r="G96" s="237"/>
      <c r="H96" s="237"/>
      <c r="I96" s="237"/>
      <c r="J96" s="163"/>
      <c r="K96" s="163"/>
      <c r="L96" s="163"/>
      <c r="M96" s="163"/>
      <c r="N96" s="166"/>
    </row>
    <row r="97" spans="1:14" x14ac:dyDescent="0.25">
      <c r="A97" s="164"/>
      <c r="B97" s="164"/>
      <c r="C97" s="164"/>
      <c r="D97" s="161"/>
      <c r="E97" s="161"/>
      <c r="F97" s="161"/>
      <c r="G97" s="235" t="s">
        <v>84</v>
      </c>
      <c r="H97" s="235"/>
      <c r="I97" s="235"/>
      <c r="J97" s="167"/>
      <c r="K97" s="167"/>
      <c r="L97" s="167"/>
      <c r="M97" s="167"/>
      <c r="N97" s="57"/>
    </row>
    <row r="98" spans="1:14" x14ac:dyDescent="0.25">
      <c r="A98" s="164"/>
      <c r="B98" s="164"/>
      <c r="C98" s="238" t="s">
        <v>82</v>
      </c>
      <c r="D98" s="238"/>
      <c r="E98" s="229"/>
      <c r="F98" s="229"/>
      <c r="G98" s="168"/>
      <c r="H98" s="229"/>
      <c r="I98" s="229"/>
      <c r="J98" s="167"/>
      <c r="K98" s="167"/>
      <c r="L98" s="167"/>
      <c r="M98" s="167"/>
      <c r="N98" s="57"/>
    </row>
    <row r="99" spans="1:14" x14ac:dyDescent="0.25">
      <c r="A99" s="164"/>
      <c r="B99" s="164"/>
      <c r="C99" s="238" t="s">
        <v>85</v>
      </c>
      <c r="D99" s="238"/>
      <c r="E99" s="169" t="s">
        <v>86</v>
      </c>
      <c r="F99" s="165"/>
      <c r="G99" s="170" t="s">
        <v>87</v>
      </c>
      <c r="H99" s="235" t="s">
        <v>81</v>
      </c>
      <c r="I99" s="235"/>
      <c r="J99" s="171"/>
      <c r="K99" s="189"/>
      <c r="L99" s="171"/>
      <c r="M99" s="189"/>
      <c r="N99" s="57"/>
    </row>
    <row r="100" spans="1:14" x14ac:dyDescent="0.25">
      <c r="A100" s="172" t="s">
        <v>88</v>
      </c>
      <c r="B100" s="229"/>
      <c r="C100" s="229"/>
      <c r="D100" s="229"/>
      <c r="E100" s="173"/>
      <c r="F100" s="229"/>
      <c r="G100" s="229"/>
      <c r="H100" s="229"/>
      <c r="I100" s="229"/>
      <c r="J100" s="167"/>
      <c r="K100" s="167"/>
      <c r="L100" s="167"/>
      <c r="M100" s="167"/>
      <c r="N100" s="57"/>
    </row>
    <row r="101" spans="1:14" x14ac:dyDescent="0.25">
      <c r="A101" s="174"/>
      <c r="B101" s="235" t="s">
        <v>86</v>
      </c>
      <c r="C101" s="235"/>
      <c r="D101" s="235"/>
      <c r="E101" s="175" t="s">
        <v>87</v>
      </c>
      <c r="F101" s="235" t="s">
        <v>81</v>
      </c>
      <c r="G101" s="235"/>
      <c r="H101" s="235" t="s">
        <v>89</v>
      </c>
      <c r="I101" s="235"/>
      <c r="J101" s="171"/>
      <c r="K101" s="189"/>
      <c r="L101" s="171"/>
      <c r="M101" s="189"/>
      <c r="N101" s="57"/>
    </row>
    <row r="102" spans="1:14" x14ac:dyDescent="0.25">
      <c r="A102" s="176" t="s">
        <v>64</v>
      </c>
      <c r="B102" s="176"/>
      <c r="C102" s="176"/>
      <c r="D102" s="59"/>
      <c r="E102" s="59"/>
      <c r="F102" s="176"/>
      <c r="G102" s="176"/>
      <c r="H102" s="57"/>
      <c r="I102" s="57"/>
      <c r="J102" s="57"/>
      <c r="K102" s="57"/>
      <c r="L102" s="57"/>
      <c r="M102" s="57"/>
      <c r="N102" s="57"/>
    </row>
    <row r="103" spans="1:14" x14ac:dyDescent="0.25">
      <c r="B103" s="7"/>
      <c r="C103" s="7"/>
      <c r="D103" s="10"/>
      <c r="E103" s="11"/>
      <c r="F103" s="11"/>
      <c r="G103" s="11"/>
      <c r="H103" s="12"/>
      <c r="I103" s="12"/>
      <c r="J103" s="12"/>
      <c r="K103" s="12"/>
      <c r="L103" s="12"/>
      <c r="M103" s="12"/>
      <c r="N103" s="9"/>
    </row>
    <row r="106" spans="1:14" x14ac:dyDescent="0.25">
      <c r="A106" s="10"/>
      <c r="D106" s="14"/>
      <c r="F106" s="13"/>
    </row>
  </sheetData>
  <mergeCells count="103">
    <mergeCell ref="H87:I87"/>
    <mergeCell ref="H89:I89"/>
    <mergeCell ref="H88:I88"/>
    <mergeCell ref="N15:N16"/>
    <mergeCell ref="B4:D4"/>
    <mergeCell ref="E4:F4"/>
    <mergeCell ref="G4:H4"/>
    <mergeCell ref="B10:H10"/>
    <mergeCell ref="B13:H13"/>
    <mergeCell ref="B6:H6"/>
    <mergeCell ref="B7:H7"/>
    <mergeCell ref="B8:H9"/>
    <mergeCell ref="E15:E16"/>
    <mergeCell ref="A3:H3"/>
    <mergeCell ref="I15:I16"/>
    <mergeCell ref="A1:H1"/>
    <mergeCell ref="A2:H2"/>
    <mergeCell ref="B5:H5"/>
    <mergeCell ref="A14:A16"/>
    <mergeCell ref="F15:F16"/>
    <mergeCell ref="G15:G16"/>
    <mergeCell ref="H15:H16"/>
    <mergeCell ref="G25:G26"/>
    <mergeCell ref="H25:H26"/>
    <mergeCell ref="I25:I26"/>
    <mergeCell ref="B14:B16"/>
    <mergeCell ref="C14:C16"/>
    <mergeCell ref="D14:D16"/>
    <mergeCell ref="E14:I14"/>
    <mergeCell ref="B23:I23"/>
    <mergeCell ref="D78:D80"/>
    <mergeCell ref="E78:E80"/>
    <mergeCell ref="F78:F80"/>
    <mergeCell ref="G78:G80"/>
    <mergeCell ref="H78:I80"/>
    <mergeCell ref="H42:H43"/>
    <mergeCell ref="I42:I43"/>
    <mergeCell ref="N42:N43"/>
    <mergeCell ref="N25:N26"/>
    <mergeCell ref="B40:I40"/>
    <mergeCell ref="B41:B43"/>
    <mergeCell ref="C41:C43"/>
    <mergeCell ref="D41:D43"/>
    <mergeCell ref="E41:I41"/>
    <mergeCell ref="E42:E43"/>
    <mergeCell ref="F42:F43"/>
    <mergeCell ref="G42:G43"/>
    <mergeCell ref="B24:B26"/>
    <mergeCell ref="C24:C26"/>
    <mergeCell ref="D24:D26"/>
    <mergeCell ref="E24:I24"/>
    <mergeCell ref="E25:E26"/>
    <mergeCell ref="F25:F26"/>
    <mergeCell ref="B95:D95"/>
    <mergeCell ref="B101:D101"/>
    <mergeCell ref="F101:G101"/>
    <mergeCell ref="H101:I101"/>
    <mergeCell ref="G95:I96"/>
    <mergeCell ref="C98:D98"/>
    <mergeCell ref="C99:D99"/>
    <mergeCell ref="B100:D100"/>
    <mergeCell ref="D96:E96"/>
    <mergeCell ref="G97:I97"/>
    <mergeCell ref="F100:G100"/>
    <mergeCell ref="H100:I100"/>
    <mergeCell ref="H98:I98"/>
    <mergeCell ref="E98:F98"/>
    <mergeCell ref="H99:I99"/>
    <mergeCell ref="A90:I90"/>
    <mergeCell ref="A74:N74"/>
    <mergeCell ref="A58:A60"/>
    <mergeCell ref="B58:B60"/>
    <mergeCell ref="C58:C60"/>
    <mergeCell ref="D58:D60"/>
    <mergeCell ref="E58:I58"/>
    <mergeCell ref="E59:E60"/>
    <mergeCell ref="B94:D94"/>
    <mergeCell ref="B92:D92"/>
    <mergeCell ref="B93:D93"/>
    <mergeCell ref="E91:G92"/>
    <mergeCell ref="F93:G93"/>
    <mergeCell ref="H92:I92"/>
    <mergeCell ref="H93:I93"/>
    <mergeCell ref="H81:I81"/>
    <mergeCell ref="H82:I82"/>
    <mergeCell ref="H83:I83"/>
    <mergeCell ref="H84:I84"/>
    <mergeCell ref="H86:I86"/>
    <mergeCell ref="A77:A80"/>
    <mergeCell ref="B77:B80"/>
    <mergeCell ref="C77:C80"/>
    <mergeCell ref="D77:I77"/>
    <mergeCell ref="F59:F60"/>
    <mergeCell ref="G59:G60"/>
    <mergeCell ref="H59:H60"/>
    <mergeCell ref="I59:I60"/>
    <mergeCell ref="N59:N60"/>
    <mergeCell ref="H76:I76"/>
    <mergeCell ref="B75:I75"/>
    <mergeCell ref="A22:N22"/>
    <mergeCell ref="A39:N39"/>
    <mergeCell ref="A41:A43"/>
    <mergeCell ref="A24:A26"/>
  </mergeCells>
  <pageMargins left="0.70866141732283472" right="0.70866141732283472" top="0.55118110236220474" bottom="0.55118110236220474" header="0.31496062992125984" footer="0.31496062992125984"/>
  <pageSetup paperSize="9" scale="80" orientation="landscape" blackAndWhite="1" r:id="rId1"/>
  <rowBreaks count="4" manualBreakCount="4">
    <brk id="21" max="16383" man="1"/>
    <brk id="38" max="16383" man="1"/>
    <brk id="56" max="16383" man="1"/>
    <brk id="7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danilochkina</dc:creator>
  <cp:lastModifiedBy>система</cp:lastModifiedBy>
  <dcterms:created xsi:type="dcterms:W3CDTF">2016-03-17T11:04:34Z</dcterms:created>
  <dcterms:modified xsi:type="dcterms:W3CDTF">2018-02-21T06:14:36Z</dcterms:modified>
</cp:coreProperties>
</file>